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" yWindow="228" windowWidth="10140" windowHeight="11016" firstSheet="2" activeTab="2"/>
  </bookViews>
  <sheets>
    <sheet name="по ОКТМО" sheetId="5" state="hidden" r:id="rId1"/>
    <sheet name="с ИФНС" sheetId="6" state="hidden" r:id="rId2"/>
    <sheet name="на сайт" sheetId="8" r:id="rId3"/>
  </sheets>
  <definedNames>
    <definedName name="_xlnm._FilterDatabase" localSheetId="2" hidden="1">'на сайт'!$A$1:$K$54</definedName>
    <definedName name="_xlnm._FilterDatabase" localSheetId="0" hidden="1">'по ОКТМО'!$A$2:$M$60</definedName>
    <definedName name="_xlnm._FilterDatabase" localSheetId="1" hidden="1">'с ИФНС'!$A$2:$N$64</definedName>
    <definedName name="_xlnm.Print_Area" localSheetId="2">'на сайт'!$A$1:$K$54</definedName>
    <definedName name="_xlnm.Print_Area" localSheetId="0">'по ОКТМО'!$A$1:$L$60</definedName>
    <definedName name="_xlnm.Print_Area" localSheetId="1">'с ИФНС'!$A$1:$L$64</definedName>
  </definedNames>
  <calcPr calcId="124519"/>
</workbook>
</file>

<file path=xl/calcChain.xml><?xml version="1.0" encoding="utf-8"?>
<calcChain xmlns="http://schemas.openxmlformats.org/spreadsheetml/2006/main">
  <c r="F54" i="8"/>
  <c r="G54"/>
  <c r="H54"/>
  <c r="I54"/>
  <c r="J54"/>
  <c r="K54"/>
  <c r="E54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L64" i="6"/>
  <c r="K64"/>
  <c r="J64"/>
  <c r="I64"/>
  <c r="H64"/>
  <c r="G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L60" i="5"/>
  <c r="F33"/>
  <c r="F10"/>
  <c r="F48"/>
  <c r="F47"/>
  <c r="F46"/>
  <c r="F38"/>
  <c r="F30"/>
  <c r="F64" i="6" l="1"/>
  <c r="F29" i="5"/>
  <c r="F28"/>
  <c r="F25"/>
  <c r="F11" l="1"/>
  <c r="F57"/>
  <c r="F56"/>
  <c r="F55"/>
  <c r="F45"/>
  <c r="F39"/>
  <c r="F35"/>
  <c r="F18"/>
  <c r="F59"/>
  <c r="F40"/>
  <c r="F8"/>
  <c r="F27"/>
  <c r="F21"/>
  <c r="F54"/>
  <c r="F50"/>
  <c r="G60"/>
  <c r="H60"/>
  <c r="I60"/>
  <c r="J60"/>
  <c r="K60"/>
  <c r="F17"/>
  <c r="F36"/>
  <c r="F43"/>
  <c r="F44"/>
  <c r="F32"/>
  <c r="F31"/>
  <c r="F7"/>
  <c r="F9"/>
  <c r="F12"/>
  <c r="F15"/>
  <c r="F16"/>
  <c r="F20"/>
  <c r="F22"/>
  <c r="F23"/>
  <c r="F24"/>
  <c r="F26"/>
  <c r="F34"/>
  <c r="F37"/>
  <c r="F41"/>
  <c r="F42"/>
  <c r="F51"/>
  <c r="F52"/>
  <c r="F53"/>
  <c r="F49"/>
  <c r="F19"/>
  <c r="F58"/>
  <c r="F13"/>
  <c r="F14"/>
  <c r="F60" l="1"/>
</calcChain>
</file>

<file path=xl/sharedStrings.xml><?xml version="1.0" encoding="utf-8"?>
<sst xmlns="http://schemas.openxmlformats.org/spreadsheetml/2006/main" count="470" uniqueCount="183">
  <si>
    <t>Наименование организации</t>
  </si>
  <si>
    <t>Задолженность всего</t>
  </si>
  <si>
    <t>Всего</t>
  </si>
  <si>
    <t>налог на прибыль</t>
  </si>
  <si>
    <t>налог на имущество</t>
  </si>
  <si>
    <t>земельный налог</t>
  </si>
  <si>
    <t>НДФЛ</t>
  </si>
  <si>
    <t>ИНН</t>
  </si>
  <si>
    <t>№ п/п</t>
  </si>
  <si>
    <t>3302010018</t>
  </si>
  <si>
    <t>МУНИЦИПАЛЬНОЕ БЮДЖЕТНОЕ УЧРЕЖДЕНИЕ "ХОЗЯЙСТВЕННО-ТРАНСПОРТНОЕ УПРАВЛЕНИЕ"</t>
  </si>
  <si>
    <t>3319008480</t>
  </si>
  <si>
    <t>Наименование муниципального образования</t>
  </si>
  <si>
    <t>ОКТМО</t>
  </si>
  <si>
    <t>17725000</t>
  </si>
  <si>
    <t>17640101</t>
  </si>
  <si>
    <t>17635415</t>
  </si>
  <si>
    <t>17642101</t>
  </si>
  <si>
    <t>17646120</t>
  </si>
  <si>
    <t>3305064460</t>
  </si>
  <si>
    <t>ОБЩЕСТВО С ОГРАНИЧЕННОЙ ОТВЕТСТВЕННОСТЬЮ "2А"</t>
  </si>
  <si>
    <t>7705892313</t>
  </si>
  <si>
    <t>ОТКРЫТОЕ АКЦИОНЕРНОЕ ОБЩЕСТВО "СТРОИТЕЛЬНОЕ УПРАВЛЕНИЕ МОСКОВСКОГО ВОЕННОГО ОКРУГА"</t>
  </si>
  <si>
    <t>ОТКРЫТОЕ АКЦИОНЕРНОЕ ОБЩЕСТВО "ЭКОПРОМПАРК"</t>
  </si>
  <si>
    <t>город Кольчугино</t>
  </si>
  <si>
    <t xml:space="preserve"> город Меленки</t>
  </si>
  <si>
    <t xml:space="preserve"> город Покров</t>
  </si>
  <si>
    <t>АДМИНИСТРАЦИЯ МЕЛЕНКОВСКОГО РАЙОНА</t>
  </si>
  <si>
    <t>3319003481</t>
  </si>
  <si>
    <t>3321019866</t>
  </si>
  <si>
    <t>ИТОГО</t>
  </si>
  <si>
    <t>3302019892</t>
  </si>
  <si>
    <t>ОБЩЕСТВО С ОГРАНИЧЕННОЙ ОТВЕТСТВЕННОСТЬЮ " КОМПАНИЯ "ВЛАДИНВЕСТТУР"</t>
  </si>
  <si>
    <t>17654101</t>
  </si>
  <si>
    <t>3305707625</t>
  </si>
  <si>
    <t>3319008391</t>
  </si>
  <si>
    <t>МУНИЦИПАЛЬНОЕ БЮДЖЕТНОЕ УЧРЕЖДЕНИЕ "ДАНИЛОВСКОЕ ХОЗЯЙСТВЕННО-ТРАНСПОРТНОЕ УПРАВЛЕНИЕ"</t>
  </si>
  <si>
    <t>17642424</t>
  </si>
  <si>
    <t>3325012043</t>
  </si>
  <si>
    <t>АДМИНИСТРАЦИЯ МУНИЦИПАЛЬНОГО ОБРАЗОВАНИЯ НОВОАЛЕКСАНДРОВСКОЕ СЕЛЬСКОЕ ПОСЕЛЕНИЕ СУЗДАЛЬСКОГО РАЙОНА ВЛАДИМИРСКОЙ ОБЛАСТИ</t>
  </si>
  <si>
    <t>город Ковров</t>
  </si>
  <si>
    <t>город Суздаль</t>
  </si>
  <si>
    <t>3315007982</t>
  </si>
  <si>
    <t>МУНИЦИПАЛЬНОЕ УЧРЕЖДЕНИЕ "УПРАВЛЕНИЕ ЖИЛИЩНО-КОММУНАЛЬНОГО ХОЗЯЙСТВА" КАМЕШКОВСКОГО РАЙОНА</t>
  </si>
  <si>
    <t>город Камешково</t>
  </si>
  <si>
    <t>сельское поселение Даниловское</t>
  </si>
  <si>
    <t>город Владимир</t>
  </si>
  <si>
    <t>17654432</t>
  </si>
  <si>
    <t>3316008636</t>
  </si>
  <si>
    <t>КОЛХОЗ ИМ.КИРОВА</t>
  </si>
  <si>
    <t>17630436</t>
  </si>
  <si>
    <t>3319009469</t>
  </si>
  <si>
    <t>МУНИЦИПАЛЬНОЕ БЮДЖЕТНОЕ ДОШКОЛЬНОЕ ОБРАЗОВАТЕЛЬНОЕ УЧРЕЖДЕНИЕ - ДЕТСКИЙ САД № 16 Д. ИВАТИНО МЕЛЕНКОВСКОГО РАЙОНА ВЛАДИМИРСКОЙ ОБЛАСТИ</t>
  </si>
  <si>
    <t>сельское поселение Новоалександровское</t>
  </si>
  <si>
    <t>ОБЩЕСТВО С ОГРАНИЧЕННОЙ ОТВЕТСТВЕННОСТЬЮ "ГАУЧО"</t>
  </si>
  <si>
    <t>17605444</t>
  </si>
  <si>
    <t>3311019955</t>
  </si>
  <si>
    <t>17625101</t>
  </si>
  <si>
    <t>7733522515</t>
  </si>
  <si>
    <t>ОБЩЕСТВО С ОГРАНИЧЕННОЙ ОТВЕТСТВЕННОСТЬЮ "СТРОЙЭНЕРГОСЕРВИС-КОВРОВ"</t>
  </si>
  <si>
    <t>3305005070</t>
  </si>
  <si>
    <t>3304000061</t>
  </si>
  <si>
    <t>МУНИЦИПАЛЬНОЕ УНИТАРНОЕ ПРЕДПРИЯТИЕ ГОРОДСКИЕ ЭЛЕКТРИЧЕСКИЕ СЕТИ ГОРОДА ГУСЬ-ХРУСТАЛЬНЫЙ</t>
  </si>
  <si>
    <t>3306014006</t>
  </si>
  <si>
    <t>ОБЩЕСТВО С ОГРАНИЧЕННОЙ ОТВЕТСТВЕННОСТЬЮ " ГРУППА КОМПАНИЙ ЕВРОФИНАНС"</t>
  </si>
  <si>
    <t>3307001169</t>
  </si>
  <si>
    <t>ОТКРЫТОЕ АКЦИОНЕРНОЕ ОБЩЕСТВО "МУРОМТЕПЛОВОЗ"</t>
  </si>
  <si>
    <t>3315007870</t>
  </si>
  <si>
    <t>МУНИЦИПАЛЬНОЕ СПОРТИВНОЕ УЧРЕЖДЕНИЕ СТАДИОН "ТРУД"</t>
  </si>
  <si>
    <t>3316002592</t>
  </si>
  <si>
    <t>ОБЩЕСТВО С ОГРАНИЧЕННОЙ ОТВЕТСТВЕННОСТЬЮ "ЭДКОР"</t>
  </si>
  <si>
    <t>3317011832</t>
  </si>
  <si>
    <t>ОБЩЕСТВО С ОГРАНИЧЕННОЙ ОТВЕТСТВЕННОСТЬЮ "АД-РОС"</t>
  </si>
  <si>
    <t>3325422635</t>
  </si>
  <si>
    <t>МУНИЦИПАЛЬНОЕ КАЗЕННОЕ УЧРЕЖДЕНИЕ "БОГОЛЮБОВСКОЕ"</t>
  </si>
  <si>
    <t>3328444676</t>
  </si>
  <si>
    <t>ОБЩЕСТВО С ОГРАНИЧЕННОЙ ОТВЕТСТВЕННОСТЬЮ "ЗОНА РЕГУЛИРУЕМОГО РАЗВИТИЯ ВЛАДИМИРСКОГО ТРАКТОРНОГО ЗАВОДА"</t>
  </si>
  <si>
    <t>3329041119</t>
  </si>
  <si>
    <t>ОБЩЕСТВО С ОГРАНИЧЕННОЙ ОТВЕТСТВЕННОСТЬЮ "АВТОЦЕНТР"</t>
  </si>
  <si>
    <t>7705008315</t>
  </si>
  <si>
    <t>КУРИЛОВСКОЕ С/Х УПРАВЛЕНИЕ "МОСЭНЕРГОСТРОЙ"</t>
  </si>
  <si>
    <t>7706197930</t>
  </si>
  <si>
    <t>ОБЩЕСТВО С ОГРАНИЧЕННОЙ ОТВЕТСТВЕННОСТЬЮ "ДЖОСТИС"</t>
  </si>
  <si>
    <t>7715863713</t>
  </si>
  <si>
    <t>ОБЩЕСТВО С ОГРАНИЧЕННОЙ ОТВЕТСТВЕННОСТЬЮ "АВИАПРО"</t>
  </si>
  <si>
    <t>7728791488</t>
  </si>
  <si>
    <t>ОБЩЕСТВО С ОГРАНИЧЕННОЙ ОТВЕТСТВЕННОСТЬЮ "МАЙВЕР"</t>
  </si>
  <si>
    <t>город Александров</t>
  </si>
  <si>
    <t>Каринское сельское поселение Александровского района</t>
  </si>
  <si>
    <t>город Гороховец</t>
  </si>
  <si>
    <t>город Киржач</t>
  </si>
  <si>
    <t>сельское поселение Филипповское Киржачского района</t>
  </si>
  <si>
    <t xml:space="preserve"> сельское поселение Малыгинское Ковровского района</t>
  </si>
  <si>
    <t>Флорищинское сельское поселение Кольчугинского района</t>
  </si>
  <si>
    <t>Петушинское сельское поселение</t>
  </si>
  <si>
    <t>Куриловское</t>
  </si>
  <si>
    <t>город Судогда</t>
  </si>
  <si>
    <t>Боголюбовское сельское поселения Суздальского района</t>
  </si>
  <si>
    <t>округ Муром</t>
  </si>
  <si>
    <t>город Гусь-Хрустальный</t>
  </si>
  <si>
    <t>ОБЩЕСТВО С ОГРАНИЧЕННОЙ ОТВЕТСТВЕННОСТЬЮ "ЭНЕРГОМЕХАНИЧЕСКИЙ ЗАВОД ПРОМЭНЕРГО" В Г. ПОКРОВ ВЛАДИМИРСКОЙ ОБЛАСТИ</t>
  </si>
  <si>
    <t>ОБЩЕСТВО С ОГРАНИЧЕННОЙ ОТВЕТСТВЕННОСТЬЮ "ТЕХСТРОЙКОНТРАКТ-СЕРВИС"</t>
  </si>
  <si>
    <t>НЕГОСУДАРСТВЕННОЕ СРЕДНЕЕ ОБЩЕОБРАЗОВАТЕЛЬНОЕ УЧРЕЖДЕНИЕ ШКОЛА "ВОЗРОЖДЕНИЕ"</t>
  </si>
  <si>
    <t>3304017160</t>
  </si>
  <si>
    <t>ОБЩЕСТВО С ОГРАНИЧЕННОЙ ОТВЕТСТВЕННОСТЬЮ "ДЕКОМ"</t>
  </si>
  <si>
    <t>3305715489</t>
  </si>
  <si>
    <t>ОБЩЕСТВО С ОГРАНИЧЕННОЙ ОТВЕТСТВЕННОСТЬЮ "ИНЖИНИРИНГОВАЯ СТРОИТЕЛЬНАЯ КОМПАНИЯ "МОНОЛИТ"</t>
  </si>
  <si>
    <t>3319008306</t>
  </si>
  <si>
    <t>МУНИЦИПАЛЬНОЕ КАЗЕННОЕ УЧРЕЖДЕНИЕ "ХОЗЯЙСТВЕННО-ТРАНСПОРТНОЕ УПРАВЛЕНИЕ"</t>
  </si>
  <si>
    <t>3321015237</t>
  </si>
  <si>
    <t>ОБЩЕСТВО С ОГРАНИЧЕННОЙ ОТВЕТСТВЕННОСТЬЮ "ПОКРОВСКИЙ ЗАВОД ЖЕЛЕЗОБЕТОННЫХ ИЗДЕЛИЙ"</t>
  </si>
  <si>
    <t>3328460340</t>
  </si>
  <si>
    <t>ОБЩЕСТВО С ОГРАНИЧЕННОЙ ОТВЕТСТВЕННОСТЬЮ ''ФРЕГАТ''</t>
  </si>
  <si>
    <t>3329046685</t>
  </si>
  <si>
    <t>ОБЩЕСТВО С ОГРАНИЧЕННОЙ ОТВЕТСТВЕННОСТЬЮ "ВЛАДБИР"</t>
  </si>
  <si>
    <t>3334012850</t>
  </si>
  <si>
    <t>ОБЩЕСТВО С ОГРАНИЧЕННОЙ ОТВЕТСТВЕННОСТЬЮ "СКОРОХОДОВ"</t>
  </si>
  <si>
    <t>7716562638</t>
  </si>
  <si>
    <t>ОБЩЕСТВО С ОГРАНИЧЕННОЙ ОТВЕТСТВЕННОСТЬЮ "АЛЬЯНС ГРУПП"</t>
  </si>
  <si>
    <t>7744001761</t>
  </si>
  <si>
    <t>ФИЛИАЛ ОАО КБ "МАСТ-БАНК" В Г. ВЛАДИМИРЕ</t>
  </si>
  <si>
    <t>Информация о должниках, имеющих задолженность по налогам в областной бюджет и бюджеты муниципальных образований, по состоянию на 01.09.2015 в общей сумме свыше 1 млн. рублей</t>
  </si>
  <si>
    <t>3302000669</t>
  </si>
  <si>
    <t>ОТКРЫТОЕ АКЦИОНЕРНОЕ ОБЩЕСТВО "ВЛАДИМИРСКИЙ ХИМИЧЕСКИЙ ЗАВОД"</t>
  </si>
  <si>
    <t>окончание ИП в мае 2015 на 2472 т.р.</t>
  </si>
  <si>
    <t>3305004164</t>
  </si>
  <si>
    <t>МУНИЦИПАЛЬНОЕ ПРЕДПРИЯТИЕ "КОВРОВСКАЯ ГОРОДСКАЯ ЭЛЕКТРИЧЕСКАЯ СЕТЬ"</t>
  </si>
  <si>
    <t>есть ст.77</t>
  </si>
  <si>
    <t>3305034017</t>
  </si>
  <si>
    <t>МУНИЦИПАЛЬНОЕ УНИТАРНОЕ ПРЕДПРИЯТИЕ ГОРОДА КОВРОВА "ЖИЛЭКС"</t>
  </si>
  <si>
    <t>3305715383</t>
  </si>
  <si>
    <t>ОБЩЕСТВО С ОГРАНИЧЕННОЙ ОТВЕТСТВЕННОСТЬЮ "АВТОМАТИЧЕСКИЕ СИСТЕМЫ"</t>
  </si>
  <si>
    <t>ст.46 от 10.07.2015</t>
  </si>
  <si>
    <t>25.06.2015 ИП окончено</t>
  </si>
  <si>
    <t>3313000011</t>
  </si>
  <si>
    <t>ОТКРЫТОЕ АКЦИОНЕРНОЕ ОБЩЕСТВО ГОРОХОВЕЦКИЙ ЗАВОД ПОДЬЕМНО - ТРАНСПОРТНОГО ОБОРУДОВАНИЯ " ЭЛЕВАТОРМЕЛЬМАШ "</t>
  </si>
  <si>
    <t>взыскание с лицевых счетов</t>
  </si>
  <si>
    <t>взыскание по испол.листу</t>
  </si>
  <si>
    <t>3321001604</t>
  </si>
  <si>
    <t>ОБОСОБЛЕННОЕ ПОДРАЗДЕЛЕНИЕ АКЦИОНЕРНОГО ОБЩЕСТВА "ПЕТУШИНСКИЙ МЕТАЛЛИЧЕСКИЙ ЗАВОД"</t>
  </si>
  <si>
    <t>17646101</t>
  </si>
  <si>
    <t>город Петушки</t>
  </si>
  <si>
    <t>3321020727</t>
  </si>
  <si>
    <t>ОБЩЕСТВО С ОГРАНИЧЕННОЙ ОТВЕТСТВЕННОСТЬЮ "ТРАНССЕРВИС"</t>
  </si>
  <si>
    <t>3321020879</t>
  </si>
  <si>
    <t>ОБЩЕСТВО С ОГРАНИЧЕННОЙ ОТВЕТСТВЕННОСТЬЮ "БИОПРОМ-ВЕТЕРИНАРИЯ"</t>
  </si>
  <si>
    <t>17646153</t>
  </si>
  <si>
    <t>поселок Вольгинский</t>
  </si>
  <si>
    <t>3321026172</t>
  </si>
  <si>
    <t>ОБЩЕСТВО С ОГРАНИЧЕННОЙ ОТВЕТСТВЕННОСТЬЮ "ЛУЧ"</t>
  </si>
  <si>
    <t>17646454</t>
  </si>
  <si>
    <t>Пекшинское</t>
  </si>
  <si>
    <t>ип окончено 31.05.2012</t>
  </si>
  <si>
    <t>3326005835</t>
  </si>
  <si>
    <t>ЗАКРЫТОЕ АКЦИОНЕРНОЕ ОБЩЕСТВО "АНДРЕЕВСКОЕ"</t>
  </si>
  <si>
    <t>17656432</t>
  </si>
  <si>
    <t>Небыловское</t>
  </si>
  <si>
    <t>3327100993</t>
  </si>
  <si>
    <t>ОТКРЫТОЕ АКЦИОНЕРНОЕ ОБЩЕСТВО "АГРОСТРОЙ"</t>
  </si>
  <si>
    <t>3328468733</t>
  </si>
  <si>
    <t>ОБЩЕСТВО С ОГРАНИЧЕННОЙ ОТВЕТСТВЕННОСТЬЮ "АЛЬФА-ПРОМ"</t>
  </si>
  <si>
    <t>3329056370</t>
  </si>
  <si>
    <t>ОБЩЕСТВО С ОГРАНИЧЕННОЙ ОТВЕТСТВЕННОСТЬЮ "АДУЛЯР"</t>
  </si>
  <si>
    <t>5038001362</t>
  </si>
  <si>
    <t>АЛЕКСАНДРОВСКИЙ ФИЛИАЛ ОБЩЕСТВА С ОГРАНИЧЕННОЙ ОТВЕТСВЕННОСТЬЮ "ФИРМА "МОРТАДЕЛЬ"</t>
  </si>
  <si>
    <t>17605468</t>
  </si>
  <si>
    <t>Следневское</t>
  </si>
  <si>
    <t>5044000039</t>
  </si>
  <si>
    <t>"ПРОИЗВОДСТВЕННО-ТЕХНИЧЕСКИЙ КОМПЛЕКС "СУДОГДА" ОТКРЫТОГО АКЦИОНЕРНОГО ОБЩЕСТВА "НПО СТЕКЛОПЛАСТИК"</t>
  </si>
  <si>
    <t>транспортный налог</t>
  </si>
  <si>
    <t>находится на исполнении в ССП (из гр.6)</t>
  </si>
  <si>
    <t>тыс. рублей</t>
  </si>
  <si>
    <t>код НО</t>
  </si>
  <si>
    <t>в 3327 - задолженность 3047 т.р., в 3340- 66 т.р.</t>
  </si>
  <si>
    <t xml:space="preserve">в 3332 - 734 т.р., в 3340 - 398 т.р., в 3327 - 110 т.р. </t>
  </si>
  <si>
    <t>в 3328 - 25261 т.р., в 3332 - 869 т.р., в 3304 - 209 т.р.</t>
  </si>
  <si>
    <t>в 3328 - 1420 т.р., в 3334 - 24 т.р.</t>
  </si>
  <si>
    <t>в 3332 - 1690 т.р., в 3340 - 218 т.р.</t>
  </si>
  <si>
    <t>Код НО</t>
  </si>
  <si>
    <t>находится на исполнении в ССП (из гр.7)</t>
  </si>
  <si>
    <t>Приложение №1</t>
  </si>
  <si>
    <t>Информация о должниках, имеющих задолженность по налогам в областной бюджет и бюджеты муниципальных образований             по состоянию на 01.09.2015 в общей сумме свыше 1 млн. рублей</t>
  </si>
  <si>
    <t>ОБЩЕСТВО С ОГРАНИЧЕННОЙ ОТВЕТСВЕННОСТЬЮ "ФИРМА "МОРТАДЕЛЬ"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</si>
</sst>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/>
    <xf numFmtId="49" fontId="4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0" xfId="0" applyFont="1" applyFill="1"/>
    <xf numFmtId="0" fontId="6" fillId="2" borderId="0" xfId="0" applyFont="1" applyFill="1"/>
    <xf numFmtId="14" fontId="5" fillId="2" borderId="0" xfId="0" applyNumberFormat="1" applyFont="1" applyFill="1"/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left" wrapText="1"/>
    </xf>
    <xf numFmtId="1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0"/>
  <sheetViews>
    <sheetView view="pageBreakPreview" zoomScale="70" zoomScaleSheetLayoutView="70" workbookViewId="0">
      <pane ySplit="5" topLeftCell="A6" activePane="bottomLeft" state="frozen"/>
      <selection pane="bottomLeft" activeCell="J60" sqref="J60"/>
    </sheetView>
  </sheetViews>
  <sheetFormatPr defaultRowHeight="13.8"/>
  <cols>
    <col min="1" max="1" width="7.109375" style="1" customWidth="1"/>
    <col min="2" max="2" width="13.109375" style="1" customWidth="1"/>
    <col min="3" max="3" width="48.33203125" style="1" customWidth="1"/>
    <col min="4" max="4" width="10.88671875" style="10" customWidth="1"/>
    <col min="5" max="5" width="24" style="11" customWidth="1"/>
    <col min="6" max="11" width="11.6640625" style="12" customWidth="1"/>
    <col min="12" max="12" width="16.21875" style="1" customWidth="1"/>
    <col min="13" max="16384" width="8.88671875" style="1"/>
  </cols>
  <sheetData>
    <row r="2" spans="1:13" ht="21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3">
      <c r="L3" s="38" t="s">
        <v>171</v>
      </c>
    </row>
    <row r="4" spans="1:13" s="24" customFormat="1" ht="15.6">
      <c r="A4" s="72" t="s">
        <v>8</v>
      </c>
      <c r="B4" s="73" t="s">
        <v>7</v>
      </c>
      <c r="C4" s="73" t="s">
        <v>0</v>
      </c>
      <c r="D4" s="73" t="s">
        <v>13</v>
      </c>
      <c r="E4" s="73" t="s">
        <v>12</v>
      </c>
      <c r="F4" s="73" t="s">
        <v>1</v>
      </c>
      <c r="G4" s="73"/>
      <c r="H4" s="73"/>
      <c r="I4" s="73"/>
      <c r="J4" s="73"/>
      <c r="K4" s="73"/>
      <c r="L4" s="67" t="s">
        <v>170</v>
      </c>
    </row>
    <row r="5" spans="1:13" s="24" customFormat="1" ht="27.6">
      <c r="A5" s="72"/>
      <c r="B5" s="73"/>
      <c r="C5" s="73"/>
      <c r="D5" s="73"/>
      <c r="E5" s="73"/>
      <c r="F5" s="28" t="s">
        <v>2</v>
      </c>
      <c r="G5" s="28" t="s">
        <v>3</v>
      </c>
      <c r="H5" s="28" t="s">
        <v>4</v>
      </c>
      <c r="I5" s="28" t="s">
        <v>5</v>
      </c>
      <c r="J5" s="29" t="s">
        <v>169</v>
      </c>
      <c r="K5" s="28" t="s">
        <v>6</v>
      </c>
      <c r="L5" s="68"/>
    </row>
    <row r="6" spans="1:13" s="24" customFormat="1" ht="15.6">
      <c r="A6" s="30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0">
        <v>10</v>
      </c>
      <c r="K6" s="31">
        <v>11</v>
      </c>
      <c r="L6" s="32">
        <v>12</v>
      </c>
    </row>
    <row r="7" spans="1:13" s="7" customFormat="1" ht="31.2">
      <c r="A7" s="6">
        <v>1</v>
      </c>
      <c r="B7" s="3" t="s">
        <v>83</v>
      </c>
      <c r="C7" s="4" t="s">
        <v>84</v>
      </c>
      <c r="D7" s="70">
        <v>17605101</v>
      </c>
      <c r="E7" s="70" t="s">
        <v>87</v>
      </c>
      <c r="F7" s="5">
        <f>G7+H7+I7+J7+K7</f>
        <v>3867</v>
      </c>
      <c r="G7" s="6">
        <v>0</v>
      </c>
      <c r="H7" s="6">
        <v>42</v>
      </c>
      <c r="I7" s="6">
        <v>0</v>
      </c>
      <c r="J7" s="6">
        <v>3825</v>
      </c>
      <c r="K7" s="6">
        <v>0</v>
      </c>
      <c r="L7" s="15">
        <v>3867</v>
      </c>
    </row>
    <row r="8" spans="1:13" s="7" customFormat="1" ht="31.2">
      <c r="A8" s="6">
        <v>2</v>
      </c>
      <c r="B8" s="4" t="s">
        <v>111</v>
      </c>
      <c r="C8" s="4" t="s">
        <v>112</v>
      </c>
      <c r="D8" s="70"/>
      <c r="E8" s="70"/>
      <c r="F8" s="5">
        <f>G8+H8+I8+J8+K8</f>
        <v>1204</v>
      </c>
      <c r="G8" s="6">
        <v>0</v>
      </c>
      <c r="H8" s="6">
        <v>0</v>
      </c>
      <c r="I8" s="6">
        <v>1204</v>
      </c>
      <c r="J8" s="6">
        <v>0</v>
      </c>
      <c r="K8" s="6">
        <v>0</v>
      </c>
      <c r="L8" s="15">
        <v>374</v>
      </c>
    </row>
    <row r="9" spans="1:13" s="7" customFormat="1" ht="62.4">
      <c r="A9" s="6">
        <v>3</v>
      </c>
      <c r="B9" s="3" t="s">
        <v>56</v>
      </c>
      <c r="C9" s="4" t="s">
        <v>54</v>
      </c>
      <c r="D9" s="9" t="s">
        <v>55</v>
      </c>
      <c r="E9" s="9" t="s">
        <v>88</v>
      </c>
      <c r="F9" s="5">
        <f t="shared" ref="F9:F57" si="0">G9+H9+I9+J9+K9</f>
        <v>1822</v>
      </c>
      <c r="G9" s="5">
        <v>0</v>
      </c>
      <c r="H9" s="5">
        <v>0</v>
      </c>
      <c r="I9" s="5">
        <v>1822</v>
      </c>
      <c r="J9" s="5">
        <v>0</v>
      </c>
      <c r="K9" s="5">
        <v>0</v>
      </c>
      <c r="L9" s="15">
        <v>0</v>
      </c>
      <c r="M9" s="25" t="s">
        <v>133</v>
      </c>
    </row>
    <row r="10" spans="1:13" s="7" customFormat="1" ht="46.8">
      <c r="A10" s="6">
        <v>4</v>
      </c>
      <c r="B10" s="26" t="s">
        <v>163</v>
      </c>
      <c r="C10" s="26" t="s">
        <v>164</v>
      </c>
      <c r="D10" s="9" t="s">
        <v>165</v>
      </c>
      <c r="E10" s="9" t="s">
        <v>166</v>
      </c>
      <c r="F10" s="5">
        <f t="shared" si="0"/>
        <v>8141</v>
      </c>
      <c r="G10" s="5">
        <v>0</v>
      </c>
      <c r="H10" s="5">
        <v>8141</v>
      </c>
      <c r="I10" s="5">
        <v>0</v>
      </c>
      <c r="J10" s="5">
        <v>0</v>
      </c>
      <c r="K10" s="5">
        <v>0</v>
      </c>
      <c r="L10" s="15">
        <v>0</v>
      </c>
      <c r="M10" s="25"/>
    </row>
    <row r="11" spans="1:13" s="7" customFormat="1" ht="62.4">
      <c r="A11" s="6">
        <v>5</v>
      </c>
      <c r="B11" s="26" t="s">
        <v>134</v>
      </c>
      <c r="C11" s="26" t="s">
        <v>135</v>
      </c>
      <c r="D11" s="8">
        <v>17615101</v>
      </c>
      <c r="E11" s="8" t="s">
        <v>89</v>
      </c>
      <c r="F11" s="5">
        <f t="shared" ref="F11" si="1">G11+H11+I11+J11+K11</f>
        <v>1163</v>
      </c>
      <c r="G11" s="6">
        <v>1163</v>
      </c>
      <c r="H11" s="6">
        <v>0</v>
      </c>
      <c r="I11" s="6">
        <v>0</v>
      </c>
      <c r="J11" s="6">
        <v>0</v>
      </c>
      <c r="K11" s="6">
        <v>0</v>
      </c>
      <c r="L11" s="15">
        <v>0</v>
      </c>
    </row>
    <row r="12" spans="1:13" s="7" customFormat="1" ht="62.4">
      <c r="A12" s="6">
        <v>6</v>
      </c>
      <c r="B12" s="3" t="s">
        <v>42</v>
      </c>
      <c r="C12" s="4" t="s">
        <v>43</v>
      </c>
      <c r="D12" s="69" t="s">
        <v>57</v>
      </c>
      <c r="E12" s="69" t="s">
        <v>44</v>
      </c>
      <c r="F12" s="5">
        <f t="shared" si="0"/>
        <v>1793</v>
      </c>
      <c r="G12" s="5">
        <v>0</v>
      </c>
      <c r="H12" s="5">
        <v>1793</v>
      </c>
      <c r="I12" s="6">
        <v>0</v>
      </c>
      <c r="J12" s="6">
        <v>0</v>
      </c>
      <c r="K12" s="6">
        <v>0</v>
      </c>
      <c r="L12" s="15">
        <v>0</v>
      </c>
      <c r="M12" s="27" t="s">
        <v>137</v>
      </c>
    </row>
    <row r="13" spans="1:13" s="7" customFormat="1" ht="31.2">
      <c r="A13" s="6">
        <v>7</v>
      </c>
      <c r="B13" s="3" t="s">
        <v>67</v>
      </c>
      <c r="C13" s="4" t="s">
        <v>68</v>
      </c>
      <c r="D13" s="69"/>
      <c r="E13" s="69"/>
      <c r="F13" s="5">
        <f t="shared" ref="F13:F14" si="2">G13+H13+I13+J13+K13</f>
        <v>1347</v>
      </c>
      <c r="G13" s="6">
        <v>0</v>
      </c>
      <c r="H13" s="6">
        <v>5</v>
      </c>
      <c r="I13" s="6">
        <v>1342</v>
      </c>
      <c r="J13" s="6">
        <v>0</v>
      </c>
      <c r="K13" s="6">
        <v>0</v>
      </c>
      <c r="L13" s="15">
        <v>0</v>
      </c>
      <c r="M13" s="27" t="s">
        <v>136</v>
      </c>
    </row>
    <row r="14" spans="1:13" s="7" customFormat="1" ht="31.2">
      <c r="A14" s="6">
        <v>8</v>
      </c>
      <c r="B14" s="3" t="s">
        <v>69</v>
      </c>
      <c r="C14" s="4" t="s">
        <v>70</v>
      </c>
      <c r="D14" s="8">
        <v>17630101</v>
      </c>
      <c r="E14" s="8" t="s">
        <v>90</v>
      </c>
      <c r="F14" s="5">
        <f t="shared" si="2"/>
        <v>1039</v>
      </c>
      <c r="G14" s="6">
        <v>0</v>
      </c>
      <c r="H14" s="6">
        <v>0</v>
      </c>
      <c r="I14" s="6">
        <v>968</v>
      </c>
      <c r="J14" s="6">
        <v>71</v>
      </c>
      <c r="K14" s="6">
        <v>0</v>
      </c>
      <c r="L14" s="15">
        <v>180</v>
      </c>
    </row>
    <row r="15" spans="1:13" s="7" customFormat="1" ht="46.8">
      <c r="A15" s="6">
        <v>9</v>
      </c>
      <c r="B15" s="3" t="s">
        <v>48</v>
      </c>
      <c r="C15" s="4" t="s">
        <v>49</v>
      </c>
      <c r="D15" s="9" t="s">
        <v>50</v>
      </c>
      <c r="E15" s="9" t="s">
        <v>91</v>
      </c>
      <c r="F15" s="5">
        <f t="shared" si="0"/>
        <v>2320</v>
      </c>
      <c r="G15" s="5">
        <v>0</v>
      </c>
      <c r="H15" s="5">
        <v>1122</v>
      </c>
      <c r="I15" s="5">
        <v>1091</v>
      </c>
      <c r="J15" s="5">
        <v>107</v>
      </c>
      <c r="K15" s="5">
        <v>0</v>
      </c>
      <c r="L15" s="15">
        <v>623</v>
      </c>
    </row>
    <row r="16" spans="1:13" s="7" customFormat="1" ht="46.8">
      <c r="A16" s="6">
        <v>10</v>
      </c>
      <c r="B16" s="3" t="s">
        <v>21</v>
      </c>
      <c r="C16" s="4" t="s">
        <v>22</v>
      </c>
      <c r="D16" s="69" t="s">
        <v>16</v>
      </c>
      <c r="E16" s="69" t="s">
        <v>92</v>
      </c>
      <c r="F16" s="5">
        <f t="shared" si="0"/>
        <v>3613</v>
      </c>
      <c r="G16" s="6">
        <v>0</v>
      </c>
      <c r="H16" s="6">
        <v>3514</v>
      </c>
      <c r="I16" s="6">
        <v>99</v>
      </c>
      <c r="J16" s="6">
        <v>0</v>
      </c>
      <c r="K16" s="6">
        <v>0</v>
      </c>
      <c r="L16" s="15">
        <v>0</v>
      </c>
    </row>
    <row r="17" spans="1:13" s="7" customFormat="1" ht="31.2">
      <c r="A17" s="6">
        <v>11</v>
      </c>
      <c r="B17" s="3" t="s">
        <v>71</v>
      </c>
      <c r="C17" s="4" t="s">
        <v>72</v>
      </c>
      <c r="D17" s="69"/>
      <c r="E17" s="69"/>
      <c r="F17" s="5">
        <f>G17+H17+I17+J17+K17</f>
        <v>5680</v>
      </c>
      <c r="G17" s="6">
        <v>5605</v>
      </c>
      <c r="H17" s="6">
        <v>21</v>
      </c>
      <c r="I17" s="6">
        <v>0</v>
      </c>
      <c r="J17" s="6">
        <v>54</v>
      </c>
      <c r="K17" s="6">
        <v>0</v>
      </c>
      <c r="L17" s="15">
        <v>5425</v>
      </c>
    </row>
    <row r="18" spans="1:13" s="7" customFormat="1" ht="31.2">
      <c r="A18" s="6">
        <v>12</v>
      </c>
      <c r="B18" s="4" t="s">
        <v>117</v>
      </c>
      <c r="C18" s="4" t="s">
        <v>118</v>
      </c>
      <c r="D18" s="9" t="s">
        <v>15</v>
      </c>
      <c r="E18" s="9" t="s">
        <v>24</v>
      </c>
      <c r="F18" s="5">
        <f>G18+H18+I18+J18+K18</f>
        <v>1046</v>
      </c>
      <c r="G18" s="6">
        <v>0</v>
      </c>
      <c r="H18" s="6">
        <v>13</v>
      </c>
      <c r="I18" s="6">
        <v>1033</v>
      </c>
      <c r="J18" s="6">
        <v>0</v>
      </c>
      <c r="K18" s="6">
        <v>0</v>
      </c>
      <c r="L18" s="15">
        <v>980</v>
      </c>
    </row>
    <row r="19" spans="1:13" s="7" customFormat="1" ht="46.8">
      <c r="A19" s="6">
        <v>13</v>
      </c>
      <c r="B19" s="3" t="s">
        <v>63</v>
      </c>
      <c r="C19" s="4" t="s">
        <v>64</v>
      </c>
      <c r="D19" s="8">
        <v>17640444</v>
      </c>
      <c r="E19" s="8" t="s">
        <v>93</v>
      </c>
      <c r="F19" s="5">
        <f>G19+H19+I19+J19+K19</f>
        <v>2190</v>
      </c>
      <c r="G19" s="6">
        <v>0</v>
      </c>
      <c r="H19" s="6">
        <v>0</v>
      </c>
      <c r="I19" s="6">
        <v>2190</v>
      </c>
      <c r="J19" s="6">
        <v>0</v>
      </c>
      <c r="K19" s="6">
        <v>0</v>
      </c>
      <c r="L19" s="15">
        <v>2190</v>
      </c>
    </row>
    <row r="20" spans="1:13" s="7" customFormat="1" ht="31.2">
      <c r="A20" s="6">
        <v>14</v>
      </c>
      <c r="B20" s="3" t="s">
        <v>28</v>
      </c>
      <c r="C20" s="4" t="s">
        <v>27</v>
      </c>
      <c r="D20" s="69" t="s">
        <v>17</v>
      </c>
      <c r="E20" s="69" t="s">
        <v>25</v>
      </c>
      <c r="F20" s="5">
        <f t="shared" si="0"/>
        <v>1751</v>
      </c>
      <c r="G20" s="5">
        <v>0</v>
      </c>
      <c r="H20" s="5">
        <v>1454</v>
      </c>
      <c r="I20" s="5">
        <v>39</v>
      </c>
      <c r="J20" s="6">
        <v>258</v>
      </c>
      <c r="K20" s="6">
        <v>0</v>
      </c>
      <c r="L20" s="15">
        <v>0</v>
      </c>
      <c r="M20" s="27" t="s">
        <v>136</v>
      </c>
    </row>
    <row r="21" spans="1:13" s="7" customFormat="1" ht="46.8">
      <c r="A21" s="6">
        <v>15</v>
      </c>
      <c r="B21" s="4" t="s">
        <v>107</v>
      </c>
      <c r="C21" s="4" t="s">
        <v>108</v>
      </c>
      <c r="D21" s="69"/>
      <c r="E21" s="69"/>
      <c r="F21" s="5">
        <f t="shared" si="0"/>
        <v>1043</v>
      </c>
      <c r="G21" s="5">
        <v>0</v>
      </c>
      <c r="H21" s="5">
        <v>1024</v>
      </c>
      <c r="I21" s="5">
        <v>0</v>
      </c>
      <c r="J21" s="6">
        <v>19</v>
      </c>
      <c r="K21" s="6">
        <v>0</v>
      </c>
      <c r="L21" s="15">
        <v>0</v>
      </c>
      <c r="M21" s="27" t="s">
        <v>136</v>
      </c>
    </row>
    <row r="22" spans="1:13" s="7" customFormat="1" ht="46.8">
      <c r="A22" s="6">
        <v>16</v>
      </c>
      <c r="B22" s="3" t="s">
        <v>11</v>
      </c>
      <c r="C22" s="4" t="s">
        <v>10</v>
      </c>
      <c r="D22" s="69"/>
      <c r="E22" s="69"/>
      <c r="F22" s="5">
        <f t="shared" si="0"/>
        <v>3943</v>
      </c>
      <c r="G22" s="5">
        <v>0</v>
      </c>
      <c r="H22" s="5">
        <v>3943</v>
      </c>
      <c r="I22" s="5">
        <v>0</v>
      </c>
      <c r="J22" s="5">
        <v>0</v>
      </c>
      <c r="K22" s="5">
        <v>0</v>
      </c>
      <c r="L22" s="15">
        <v>0</v>
      </c>
      <c r="M22" s="27" t="s">
        <v>136</v>
      </c>
    </row>
    <row r="23" spans="1:13" s="7" customFormat="1" ht="62.4">
      <c r="A23" s="6">
        <v>17</v>
      </c>
      <c r="B23" s="3" t="s">
        <v>35</v>
      </c>
      <c r="C23" s="4" t="s">
        <v>36</v>
      </c>
      <c r="D23" s="69" t="s">
        <v>37</v>
      </c>
      <c r="E23" s="69" t="s">
        <v>45</v>
      </c>
      <c r="F23" s="5">
        <f t="shared" si="0"/>
        <v>1412</v>
      </c>
      <c r="G23" s="5">
        <v>0</v>
      </c>
      <c r="H23" s="5">
        <v>1412</v>
      </c>
      <c r="I23" s="5">
        <v>0</v>
      </c>
      <c r="J23" s="6">
        <v>0</v>
      </c>
      <c r="K23" s="6">
        <v>0</v>
      </c>
      <c r="L23" s="15">
        <v>0</v>
      </c>
      <c r="M23" s="27" t="s">
        <v>136</v>
      </c>
    </row>
    <row r="24" spans="1:13" s="7" customFormat="1" ht="78">
      <c r="A24" s="6">
        <v>18</v>
      </c>
      <c r="B24" s="3" t="s">
        <v>51</v>
      </c>
      <c r="C24" s="4" t="s">
        <v>52</v>
      </c>
      <c r="D24" s="69"/>
      <c r="E24" s="69"/>
      <c r="F24" s="5">
        <f t="shared" si="0"/>
        <v>2517</v>
      </c>
      <c r="G24" s="5">
        <v>0</v>
      </c>
      <c r="H24" s="5">
        <v>2517</v>
      </c>
      <c r="I24" s="5">
        <v>0</v>
      </c>
      <c r="J24" s="5">
        <v>0</v>
      </c>
      <c r="K24" s="5">
        <v>0</v>
      </c>
      <c r="L24" s="15">
        <v>0</v>
      </c>
      <c r="M24" s="27" t="s">
        <v>136</v>
      </c>
    </row>
    <row r="25" spans="1:13" s="7" customFormat="1" ht="62.4">
      <c r="A25" s="6">
        <v>19</v>
      </c>
      <c r="B25" s="26" t="s">
        <v>138</v>
      </c>
      <c r="C25" s="26" t="s">
        <v>139</v>
      </c>
      <c r="D25" s="9" t="s">
        <v>140</v>
      </c>
      <c r="E25" s="9" t="s">
        <v>141</v>
      </c>
      <c r="F25" s="5">
        <f t="shared" si="0"/>
        <v>3263</v>
      </c>
      <c r="G25" s="5">
        <v>0</v>
      </c>
      <c r="H25" s="5">
        <v>3263</v>
      </c>
      <c r="I25" s="5">
        <v>0</v>
      </c>
      <c r="J25" s="5">
        <v>0</v>
      </c>
      <c r="K25" s="5">
        <v>0</v>
      </c>
      <c r="L25" s="15">
        <v>0</v>
      </c>
    </row>
    <row r="26" spans="1:13" s="7" customFormat="1" ht="78">
      <c r="A26" s="6">
        <v>20</v>
      </c>
      <c r="B26" s="3" t="s">
        <v>29</v>
      </c>
      <c r="C26" s="4" t="s">
        <v>100</v>
      </c>
      <c r="D26" s="69" t="s">
        <v>18</v>
      </c>
      <c r="E26" s="69" t="s">
        <v>26</v>
      </c>
      <c r="F26" s="5">
        <f t="shared" si="0"/>
        <v>6741</v>
      </c>
      <c r="G26" s="5">
        <v>0</v>
      </c>
      <c r="H26" s="5">
        <v>5739</v>
      </c>
      <c r="I26" s="5">
        <v>986</v>
      </c>
      <c r="J26" s="6">
        <v>16</v>
      </c>
      <c r="K26" s="6">
        <v>0</v>
      </c>
      <c r="L26" s="15">
        <v>466</v>
      </c>
    </row>
    <row r="27" spans="1:13" s="7" customFormat="1" ht="46.8">
      <c r="A27" s="6">
        <v>21</v>
      </c>
      <c r="B27" s="4" t="s">
        <v>109</v>
      </c>
      <c r="C27" s="4" t="s">
        <v>110</v>
      </c>
      <c r="D27" s="69"/>
      <c r="E27" s="69"/>
      <c r="F27" s="5">
        <f t="shared" si="0"/>
        <v>1114</v>
      </c>
      <c r="G27" s="5">
        <v>0</v>
      </c>
      <c r="H27" s="5">
        <v>1114</v>
      </c>
      <c r="I27" s="5">
        <v>0</v>
      </c>
      <c r="J27" s="6">
        <v>0</v>
      </c>
      <c r="K27" s="6">
        <v>0</v>
      </c>
      <c r="L27" s="15">
        <v>0</v>
      </c>
    </row>
    <row r="28" spans="1:13" s="7" customFormat="1" ht="31.2">
      <c r="A28" s="6">
        <v>22</v>
      </c>
      <c r="B28" s="26" t="s">
        <v>142</v>
      </c>
      <c r="C28" s="26" t="s">
        <v>143</v>
      </c>
      <c r="D28" s="69"/>
      <c r="E28" s="69"/>
      <c r="F28" s="5">
        <f t="shared" si="0"/>
        <v>1665</v>
      </c>
      <c r="G28" s="5">
        <v>0</v>
      </c>
      <c r="H28" s="5">
        <v>2</v>
      </c>
      <c r="I28" s="5">
        <v>1</v>
      </c>
      <c r="J28" s="6">
        <v>195</v>
      </c>
      <c r="K28" s="6">
        <v>1467</v>
      </c>
      <c r="L28" s="15">
        <v>0</v>
      </c>
    </row>
    <row r="29" spans="1:13" s="7" customFormat="1" ht="46.8">
      <c r="A29" s="6">
        <v>23</v>
      </c>
      <c r="B29" s="26" t="s">
        <v>144</v>
      </c>
      <c r="C29" s="26" t="s">
        <v>145</v>
      </c>
      <c r="D29" s="9" t="s">
        <v>146</v>
      </c>
      <c r="E29" s="9" t="s">
        <v>147</v>
      </c>
      <c r="F29" s="5">
        <f t="shared" si="0"/>
        <v>1016</v>
      </c>
      <c r="G29" s="5">
        <v>1016</v>
      </c>
      <c r="H29" s="5">
        <v>0</v>
      </c>
      <c r="I29" s="5">
        <v>0</v>
      </c>
      <c r="J29" s="6">
        <v>0</v>
      </c>
      <c r="K29" s="6">
        <v>0</v>
      </c>
      <c r="L29" s="15">
        <v>0</v>
      </c>
    </row>
    <row r="30" spans="1:13" s="7" customFormat="1" ht="31.2">
      <c r="A30" s="6">
        <v>24</v>
      </c>
      <c r="B30" s="26" t="s">
        <v>148</v>
      </c>
      <c r="C30" s="26" t="s">
        <v>149</v>
      </c>
      <c r="D30" s="9" t="s">
        <v>150</v>
      </c>
      <c r="E30" s="9" t="s">
        <v>151</v>
      </c>
      <c r="F30" s="5">
        <f t="shared" si="0"/>
        <v>1594</v>
      </c>
      <c r="G30" s="5">
        <v>0</v>
      </c>
      <c r="H30" s="5">
        <v>0</v>
      </c>
      <c r="I30" s="5">
        <v>1594</v>
      </c>
      <c r="J30" s="6">
        <v>0</v>
      </c>
      <c r="K30" s="6">
        <v>0</v>
      </c>
      <c r="L30" s="15">
        <v>0</v>
      </c>
      <c r="M30" s="27" t="s">
        <v>152</v>
      </c>
    </row>
    <row r="31" spans="1:13" s="7" customFormat="1" ht="31.2">
      <c r="A31" s="6">
        <v>25</v>
      </c>
      <c r="B31" s="3" t="s">
        <v>81</v>
      </c>
      <c r="C31" s="4" t="s">
        <v>82</v>
      </c>
      <c r="D31" s="8">
        <v>17646456</v>
      </c>
      <c r="E31" s="8" t="s">
        <v>94</v>
      </c>
      <c r="F31" s="5">
        <f t="shared" ref="F31:F33" si="3">G31+H31+I31+J31+K31</f>
        <v>2024</v>
      </c>
      <c r="G31" s="6">
        <v>0</v>
      </c>
      <c r="H31" s="6">
        <v>1</v>
      </c>
      <c r="I31" s="6">
        <v>2023</v>
      </c>
      <c r="J31" s="6">
        <v>0</v>
      </c>
      <c r="K31" s="6">
        <v>0</v>
      </c>
      <c r="L31" s="15">
        <v>2031</v>
      </c>
    </row>
    <row r="32" spans="1:13" s="7" customFormat="1" ht="31.2">
      <c r="A32" s="6">
        <v>26</v>
      </c>
      <c r="B32" s="3" t="s">
        <v>79</v>
      </c>
      <c r="C32" s="4" t="s">
        <v>80</v>
      </c>
      <c r="D32" s="8">
        <v>17650460</v>
      </c>
      <c r="E32" s="8" t="s">
        <v>95</v>
      </c>
      <c r="F32" s="5">
        <f t="shared" si="3"/>
        <v>3113</v>
      </c>
      <c r="G32" s="6">
        <v>0</v>
      </c>
      <c r="H32" s="6">
        <v>2732</v>
      </c>
      <c r="I32" s="6">
        <v>220</v>
      </c>
      <c r="J32" s="6">
        <v>161</v>
      </c>
      <c r="K32" s="6">
        <v>0</v>
      </c>
      <c r="L32" s="15">
        <v>1895</v>
      </c>
    </row>
    <row r="33" spans="1:13" s="7" customFormat="1" ht="62.4">
      <c r="A33" s="6">
        <v>27</v>
      </c>
      <c r="B33" s="26" t="s">
        <v>167</v>
      </c>
      <c r="C33" s="26" t="s">
        <v>168</v>
      </c>
      <c r="D33" s="8">
        <v>17652101</v>
      </c>
      <c r="E33" s="8" t="s">
        <v>96</v>
      </c>
      <c r="F33" s="5">
        <f t="shared" si="3"/>
        <v>1092</v>
      </c>
      <c r="G33" s="6">
        <v>1092</v>
      </c>
      <c r="H33" s="6">
        <v>0</v>
      </c>
      <c r="I33" s="6">
        <v>0</v>
      </c>
      <c r="J33" s="6">
        <v>0</v>
      </c>
      <c r="K33" s="6">
        <v>0</v>
      </c>
      <c r="L33" s="15">
        <v>0</v>
      </c>
    </row>
    <row r="34" spans="1:13" s="7" customFormat="1" ht="46.8">
      <c r="A34" s="6">
        <v>28</v>
      </c>
      <c r="B34" s="3" t="s">
        <v>31</v>
      </c>
      <c r="C34" s="4" t="s">
        <v>32</v>
      </c>
      <c r="D34" s="69" t="s">
        <v>33</v>
      </c>
      <c r="E34" s="69" t="s">
        <v>41</v>
      </c>
      <c r="F34" s="5">
        <f t="shared" si="0"/>
        <v>1127</v>
      </c>
      <c r="G34" s="5">
        <v>0</v>
      </c>
      <c r="H34" s="5">
        <v>0</v>
      </c>
      <c r="I34" s="5">
        <v>1127</v>
      </c>
      <c r="J34" s="6">
        <v>0</v>
      </c>
      <c r="K34" s="6">
        <v>0</v>
      </c>
      <c r="L34" s="15">
        <v>0</v>
      </c>
      <c r="M34" s="27" t="s">
        <v>127</v>
      </c>
    </row>
    <row r="35" spans="1:13" s="7" customFormat="1" ht="31.2">
      <c r="A35" s="6">
        <v>29</v>
      </c>
      <c r="B35" s="4" t="s">
        <v>85</v>
      </c>
      <c r="C35" s="4" t="s">
        <v>86</v>
      </c>
      <c r="D35" s="69"/>
      <c r="E35" s="69"/>
      <c r="F35" s="5">
        <f t="shared" si="0"/>
        <v>1242</v>
      </c>
      <c r="G35" s="5">
        <v>0</v>
      </c>
      <c r="H35" s="5">
        <v>1112</v>
      </c>
      <c r="I35" s="5">
        <v>130</v>
      </c>
      <c r="J35" s="6">
        <v>0</v>
      </c>
      <c r="K35" s="6">
        <v>0</v>
      </c>
      <c r="L35" s="15">
        <v>595</v>
      </c>
    </row>
    <row r="36" spans="1:13" s="7" customFormat="1" ht="46.8">
      <c r="A36" s="6">
        <v>30</v>
      </c>
      <c r="B36" s="3" t="s">
        <v>73</v>
      </c>
      <c r="C36" s="4" t="s">
        <v>74</v>
      </c>
      <c r="D36" s="8">
        <v>17654403</v>
      </c>
      <c r="E36" s="8" t="s">
        <v>97</v>
      </c>
      <c r="F36" s="5">
        <f>G36+H36+I36+J36+K36</f>
        <v>1314</v>
      </c>
      <c r="G36" s="6">
        <v>0</v>
      </c>
      <c r="H36" s="6">
        <v>1314</v>
      </c>
      <c r="I36" s="6">
        <v>0</v>
      </c>
      <c r="J36" s="6">
        <v>0</v>
      </c>
      <c r="K36" s="6">
        <v>0</v>
      </c>
      <c r="L36" s="15">
        <v>0</v>
      </c>
    </row>
    <row r="37" spans="1:13" s="7" customFormat="1" ht="62.4">
      <c r="A37" s="6">
        <v>31</v>
      </c>
      <c r="B37" s="3" t="s">
        <v>38</v>
      </c>
      <c r="C37" s="4" t="s">
        <v>39</v>
      </c>
      <c r="D37" s="9" t="s">
        <v>47</v>
      </c>
      <c r="E37" s="9" t="s">
        <v>53</v>
      </c>
      <c r="F37" s="5">
        <f t="shared" si="0"/>
        <v>1888</v>
      </c>
      <c r="G37" s="5">
        <v>0</v>
      </c>
      <c r="H37" s="5">
        <v>1832</v>
      </c>
      <c r="I37" s="5">
        <v>19</v>
      </c>
      <c r="J37" s="6">
        <v>37</v>
      </c>
      <c r="K37" s="6">
        <v>0</v>
      </c>
      <c r="L37" s="15">
        <v>0</v>
      </c>
    </row>
    <row r="38" spans="1:13" s="7" customFormat="1" ht="31.2">
      <c r="A38" s="6">
        <v>32</v>
      </c>
      <c r="B38" s="26" t="s">
        <v>153</v>
      </c>
      <c r="C38" s="26" t="s">
        <v>154</v>
      </c>
      <c r="D38" s="9" t="s">
        <v>155</v>
      </c>
      <c r="E38" s="9" t="s">
        <v>156</v>
      </c>
      <c r="F38" s="5">
        <f t="shared" si="0"/>
        <v>2964</v>
      </c>
      <c r="G38" s="5">
        <v>0</v>
      </c>
      <c r="H38" s="5">
        <v>0</v>
      </c>
      <c r="I38" s="5">
        <v>59</v>
      </c>
      <c r="J38" s="6">
        <v>0</v>
      </c>
      <c r="K38" s="6">
        <v>2905</v>
      </c>
      <c r="L38" s="15">
        <v>59</v>
      </c>
    </row>
    <row r="39" spans="1:13" s="7" customFormat="1" ht="31.2">
      <c r="A39" s="6">
        <v>33</v>
      </c>
      <c r="B39" s="4" t="s">
        <v>119</v>
      </c>
      <c r="C39" s="4" t="s">
        <v>120</v>
      </c>
      <c r="D39" s="70">
        <v>17701000</v>
      </c>
      <c r="E39" s="69" t="s">
        <v>46</v>
      </c>
      <c r="F39" s="5">
        <f t="shared" si="0"/>
        <v>1922</v>
      </c>
      <c r="G39" s="5">
        <v>1922</v>
      </c>
      <c r="H39" s="5">
        <v>0</v>
      </c>
      <c r="I39" s="5">
        <v>0</v>
      </c>
      <c r="J39" s="6">
        <v>0</v>
      </c>
      <c r="K39" s="6">
        <v>0</v>
      </c>
      <c r="L39" s="15">
        <v>0</v>
      </c>
    </row>
    <row r="40" spans="1:13" s="7" customFormat="1" ht="31.2">
      <c r="A40" s="6">
        <v>34</v>
      </c>
      <c r="B40" s="4" t="s">
        <v>113</v>
      </c>
      <c r="C40" s="4" t="s">
        <v>114</v>
      </c>
      <c r="D40" s="70"/>
      <c r="E40" s="69"/>
      <c r="F40" s="5">
        <f>G40+H40+I40+J40+K40</f>
        <v>3749</v>
      </c>
      <c r="G40" s="6">
        <v>3725</v>
      </c>
      <c r="H40" s="6">
        <v>21</v>
      </c>
      <c r="I40" s="6">
        <v>0</v>
      </c>
      <c r="J40" s="6">
        <v>3</v>
      </c>
      <c r="K40" s="6">
        <v>0</v>
      </c>
      <c r="L40" s="15">
        <v>20</v>
      </c>
    </row>
    <row r="41" spans="1:13" s="7" customFormat="1" ht="46.8">
      <c r="A41" s="6">
        <v>35</v>
      </c>
      <c r="B41" s="3" t="s">
        <v>58</v>
      </c>
      <c r="C41" s="4" t="s">
        <v>101</v>
      </c>
      <c r="D41" s="70"/>
      <c r="E41" s="69"/>
      <c r="F41" s="5">
        <f t="shared" si="0"/>
        <v>1741</v>
      </c>
      <c r="G41" s="5">
        <v>1736</v>
      </c>
      <c r="H41" s="5">
        <v>0</v>
      </c>
      <c r="I41" s="5">
        <v>0</v>
      </c>
      <c r="J41" s="5">
        <v>5</v>
      </c>
      <c r="K41" s="5">
        <v>0</v>
      </c>
      <c r="L41" s="15">
        <v>1741</v>
      </c>
    </row>
    <row r="42" spans="1:13" s="7" customFormat="1" ht="46.8">
      <c r="A42" s="6">
        <v>36</v>
      </c>
      <c r="B42" s="3" t="s">
        <v>9</v>
      </c>
      <c r="C42" s="4" t="s">
        <v>102</v>
      </c>
      <c r="D42" s="70"/>
      <c r="E42" s="69"/>
      <c r="F42" s="5">
        <f t="shared" si="0"/>
        <v>3322</v>
      </c>
      <c r="G42" s="5">
        <v>0</v>
      </c>
      <c r="H42" s="5">
        <v>0</v>
      </c>
      <c r="I42" s="5">
        <v>3322</v>
      </c>
      <c r="J42" s="6">
        <v>0</v>
      </c>
      <c r="K42" s="6">
        <v>0</v>
      </c>
      <c r="L42" s="15">
        <v>0</v>
      </c>
      <c r="M42" s="27" t="s">
        <v>124</v>
      </c>
    </row>
    <row r="43" spans="1:13" s="7" customFormat="1" ht="62.4">
      <c r="A43" s="6">
        <v>37</v>
      </c>
      <c r="B43" s="3" t="s">
        <v>75</v>
      </c>
      <c r="C43" s="4" t="s">
        <v>76</v>
      </c>
      <c r="D43" s="70"/>
      <c r="E43" s="69"/>
      <c r="F43" s="5">
        <f t="shared" ref="F43:F44" si="4">G43+H43+I43+J43+K43</f>
        <v>26339</v>
      </c>
      <c r="G43" s="6">
        <v>0</v>
      </c>
      <c r="H43" s="6">
        <v>9816</v>
      </c>
      <c r="I43" s="6">
        <v>16458</v>
      </c>
      <c r="J43" s="6">
        <v>65</v>
      </c>
      <c r="K43" s="6">
        <v>0</v>
      </c>
      <c r="L43" s="15">
        <v>0</v>
      </c>
    </row>
    <row r="44" spans="1:13" s="7" customFormat="1" ht="31.2">
      <c r="A44" s="6">
        <v>38</v>
      </c>
      <c r="B44" s="3" t="s">
        <v>77</v>
      </c>
      <c r="C44" s="4" t="s">
        <v>78</v>
      </c>
      <c r="D44" s="70"/>
      <c r="E44" s="69"/>
      <c r="F44" s="5">
        <f t="shared" si="4"/>
        <v>1444</v>
      </c>
      <c r="G44" s="6">
        <v>0</v>
      </c>
      <c r="H44" s="6">
        <v>383</v>
      </c>
      <c r="I44" s="6">
        <v>1061</v>
      </c>
      <c r="J44" s="6">
        <v>0</v>
      </c>
      <c r="K44" s="6">
        <v>0</v>
      </c>
      <c r="L44" s="15">
        <v>1321</v>
      </c>
    </row>
    <row r="45" spans="1:13" s="7" customFormat="1" ht="31.2">
      <c r="A45" s="6">
        <v>39</v>
      </c>
      <c r="B45" s="3" t="s">
        <v>122</v>
      </c>
      <c r="C45" s="4" t="s">
        <v>123</v>
      </c>
      <c r="D45" s="70"/>
      <c r="E45" s="69"/>
      <c r="F45" s="5">
        <f t="shared" si="0"/>
        <v>1980</v>
      </c>
      <c r="G45" s="6">
        <v>1980</v>
      </c>
      <c r="H45" s="6">
        <v>0</v>
      </c>
      <c r="I45" s="6">
        <v>0</v>
      </c>
      <c r="J45" s="6">
        <v>0</v>
      </c>
      <c r="K45" s="6">
        <v>0</v>
      </c>
      <c r="L45" s="15">
        <v>0</v>
      </c>
    </row>
    <row r="46" spans="1:13" s="7" customFormat="1" ht="31.2">
      <c r="A46" s="6">
        <v>40</v>
      </c>
      <c r="B46" s="26" t="s">
        <v>157</v>
      </c>
      <c r="C46" s="26" t="s">
        <v>158</v>
      </c>
      <c r="D46" s="70"/>
      <c r="E46" s="69"/>
      <c r="F46" s="5">
        <f t="shared" si="0"/>
        <v>2059</v>
      </c>
      <c r="G46" s="6">
        <v>2059</v>
      </c>
      <c r="H46" s="6">
        <v>0</v>
      </c>
      <c r="I46" s="6">
        <v>0</v>
      </c>
      <c r="J46" s="6">
        <v>0</v>
      </c>
      <c r="K46" s="6">
        <v>0</v>
      </c>
      <c r="L46" s="15">
        <v>0</v>
      </c>
    </row>
    <row r="47" spans="1:13" s="7" customFormat="1" ht="31.2">
      <c r="A47" s="6">
        <v>41</v>
      </c>
      <c r="B47" s="26" t="s">
        <v>159</v>
      </c>
      <c r="C47" s="26" t="s">
        <v>160</v>
      </c>
      <c r="D47" s="70"/>
      <c r="E47" s="69"/>
      <c r="F47" s="5">
        <f t="shared" si="0"/>
        <v>2226</v>
      </c>
      <c r="G47" s="6">
        <v>2226</v>
      </c>
      <c r="H47" s="6">
        <v>0</v>
      </c>
      <c r="I47" s="6">
        <v>0</v>
      </c>
      <c r="J47" s="6">
        <v>0</v>
      </c>
      <c r="K47" s="6">
        <v>0</v>
      </c>
      <c r="L47" s="15">
        <v>0</v>
      </c>
    </row>
    <row r="48" spans="1:13" s="7" customFormat="1" ht="31.2">
      <c r="A48" s="6">
        <v>42</v>
      </c>
      <c r="B48" s="26" t="s">
        <v>161</v>
      </c>
      <c r="C48" s="26" t="s">
        <v>162</v>
      </c>
      <c r="D48" s="70"/>
      <c r="E48" s="69"/>
      <c r="F48" s="5">
        <f t="shared" si="0"/>
        <v>4731</v>
      </c>
      <c r="G48" s="6">
        <v>4731</v>
      </c>
      <c r="H48" s="6">
        <v>0</v>
      </c>
      <c r="I48" s="6">
        <v>0</v>
      </c>
      <c r="J48" s="6">
        <v>0</v>
      </c>
      <c r="K48" s="6">
        <v>0</v>
      </c>
      <c r="L48" s="15">
        <v>0</v>
      </c>
    </row>
    <row r="49" spans="1:13" s="7" customFormat="1" ht="62.4">
      <c r="A49" s="6">
        <v>43</v>
      </c>
      <c r="B49" s="3" t="s">
        <v>61</v>
      </c>
      <c r="C49" s="4" t="s">
        <v>62</v>
      </c>
      <c r="D49" s="70">
        <v>17720000</v>
      </c>
      <c r="E49" s="70" t="s">
        <v>99</v>
      </c>
      <c r="F49" s="5">
        <f>G49+H49+I49+J49+K49</f>
        <v>6119</v>
      </c>
      <c r="G49" s="6">
        <v>5931</v>
      </c>
      <c r="H49" s="6">
        <v>187</v>
      </c>
      <c r="I49" s="6">
        <v>0</v>
      </c>
      <c r="J49" s="6">
        <v>0</v>
      </c>
      <c r="K49" s="6">
        <v>1</v>
      </c>
      <c r="L49" s="15">
        <v>6116</v>
      </c>
    </row>
    <row r="50" spans="1:13" s="7" customFormat="1" ht="31.2">
      <c r="A50" s="6">
        <v>44</v>
      </c>
      <c r="B50" s="4" t="s">
        <v>103</v>
      </c>
      <c r="C50" s="4" t="s">
        <v>104</v>
      </c>
      <c r="D50" s="70"/>
      <c r="E50" s="70"/>
      <c r="F50" s="5">
        <f>G50+H50+I50+J50+K50</f>
        <v>1566</v>
      </c>
      <c r="G50" s="6">
        <v>830</v>
      </c>
      <c r="H50" s="6">
        <v>0</v>
      </c>
      <c r="I50" s="6">
        <v>0</v>
      </c>
      <c r="J50" s="6">
        <v>0</v>
      </c>
      <c r="K50" s="6">
        <v>736</v>
      </c>
      <c r="L50" s="15">
        <v>0</v>
      </c>
    </row>
    <row r="51" spans="1:13" s="7" customFormat="1" ht="31.2">
      <c r="A51" s="6">
        <v>45</v>
      </c>
      <c r="B51" s="3" t="s">
        <v>60</v>
      </c>
      <c r="C51" s="4" t="s">
        <v>23</v>
      </c>
      <c r="D51" s="69" t="s">
        <v>14</v>
      </c>
      <c r="E51" s="69" t="s">
        <v>40</v>
      </c>
      <c r="F51" s="5">
        <f t="shared" si="0"/>
        <v>2032</v>
      </c>
      <c r="G51" s="5">
        <v>28</v>
      </c>
      <c r="H51" s="5">
        <v>869</v>
      </c>
      <c r="I51" s="5">
        <v>1131</v>
      </c>
      <c r="J51" s="5">
        <v>4</v>
      </c>
      <c r="K51" s="6">
        <v>0</v>
      </c>
      <c r="L51" s="15">
        <v>188</v>
      </c>
    </row>
    <row r="52" spans="1:13" s="7" customFormat="1" ht="31.2">
      <c r="A52" s="6">
        <v>46</v>
      </c>
      <c r="B52" s="3" t="s">
        <v>19</v>
      </c>
      <c r="C52" s="4" t="s">
        <v>20</v>
      </c>
      <c r="D52" s="69"/>
      <c r="E52" s="69"/>
      <c r="F52" s="5">
        <f t="shared" si="0"/>
        <v>2086</v>
      </c>
      <c r="G52" s="5">
        <v>0</v>
      </c>
      <c r="H52" s="5">
        <v>0</v>
      </c>
      <c r="I52" s="5">
        <v>2086</v>
      </c>
      <c r="J52" s="5">
        <v>0</v>
      </c>
      <c r="K52" s="6">
        <v>0</v>
      </c>
      <c r="L52" s="15">
        <v>1037</v>
      </c>
    </row>
    <row r="53" spans="1:13" s="7" customFormat="1" ht="46.8">
      <c r="A53" s="6">
        <v>47</v>
      </c>
      <c r="B53" s="3" t="s">
        <v>34</v>
      </c>
      <c r="C53" s="4" t="s">
        <v>59</v>
      </c>
      <c r="D53" s="69"/>
      <c r="E53" s="69"/>
      <c r="F53" s="5">
        <f t="shared" si="0"/>
        <v>6488</v>
      </c>
      <c r="G53" s="6">
        <v>0</v>
      </c>
      <c r="H53" s="6">
        <v>4971</v>
      </c>
      <c r="I53" s="6">
        <v>1051</v>
      </c>
      <c r="J53" s="6">
        <v>60</v>
      </c>
      <c r="K53" s="6">
        <v>406</v>
      </c>
      <c r="L53" s="15">
        <v>4418</v>
      </c>
    </row>
    <row r="54" spans="1:13" s="7" customFormat="1" ht="62.4">
      <c r="A54" s="6">
        <v>48</v>
      </c>
      <c r="B54" s="4" t="s">
        <v>105</v>
      </c>
      <c r="C54" s="4" t="s">
        <v>106</v>
      </c>
      <c r="D54" s="69"/>
      <c r="E54" s="69"/>
      <c r="F54" s="5">
        <f t="shared" si="0"/>
        <v>3751</v>
      </c>
      <c r="G54" s="5">
        <v>3751</v>
      </c>
      <c r="H54" s="5">
        <v>0</v>
      </c>
      <c r="I54" s="5">
        <v>0</v>
      </c>
      <c r="J54" s="5">
        <v>0</v>
      </c>
      <c r="K54" s="5">
        <v>0</v>
      </c>
      <c r="L54" s="15">
        <v>0</v>
      </c>
      <c r="M54" s="27" t="s">
        <v>132</v>
      </c>
    </row>
    <row r="55" spans="1:13" s="7" customFormat="1" ht="46.8">
      <c r="A55" s="6">
        <v>49</v>
      </c>
      <c r="B55" s="26" t="s">
        <v>125</v>
      </c>
      <c r="C55" s="26" t="s">
        <v>126</v>
      </c>
      <c r="D55" s="69"/>
      <c r="E55" s="69"/>
      <c r="F55" s="5">
        <f t="shared" si="0"/>
        <v>10947</v>
      </c>
      <c r="G55" s="5">
        <v>10947</v>
      </c>
      <c r="H55" s="5">
        <v>0</v>
      </c>
      <c r="I55" s="5">
        <v>0</v>
      </c>
      <c r="J55" s="5">
        <v>0</v>
      </c>
      <c r="K55" s="5">
        <v>0</v>
      </c>
      <c r="L55" s="15">
        <v>0</v>
      </c>
    </row>
    <row r="56" spans="1:13" s="7" customFormat="1" ht="46.8">
      <c r="A56" s="6">
        <v>50</v>
      </c>
      <c r="B56" s="26" t="s">
        <v>128</v>
      </c>
      <c r="C56" s="26" t="s">
        <v>129</v>
      </c>
      <c r="D56" s="69"/>
      <c r="E56" s="69"/>
      <c r="F56" s="5">
        <f t="shared" si="0"/>
        <v>1433</v>
      </c>
      <c r="G56" s="5">
        <v>269</v>
      </c>
      <c r="H56" s="5">
        <v>1164</v>
      </c>
      <c r="I56" s="5">
        <v>0</v>
      </c>
      <c r="J56" s="5">
        <v>0</v>
      </c>
      <c r="K56" s="5">
        <v>0</v>
      </c>
      <c r="L56" s="15">
        <v>0</v>
      </c>
    </row>
    <row r="57" spans="1:13" s="7" customFormat="1" ht="46.8">
      <c r="A57" s="6">
        <v>51</v>
      </c>
      <c r="B57" s="26" t="s">
        <v>130</v>
      </c>
      <c r="C57" s="26" t="s">
        <v>131</v>
      </c>
      <c r="D57" s="69"/>
      <c r="E57" s="69"/>
      <c r="F57" s="5">
        <f t="shared" si="0"/>
        <v>1908</v>
      </c>
      <c r="G57" s="5">
        <v>1908</v>
      </c>
      <c r="H57" s="5">
        <v>0</v>
      </c>
      <c r="I57" s="5">
        <v>0</v>
      </c>
      <c r="J57" s="5">
        <v>0</v>
      </c>
      <c r="K57" s="5">
        <v>0</v>
      </c>
      <c r="L57" s="15">
        <v>0</v>
      </c>
    </row>
    <row r="58" spans="1:13" s="7" customFormat="1" ht="31.2">
      <c r="A58" s="6">
        <v>52</v>
      </c>
      <c r="B58" s="3" t="s">
        <v>65</v>
      </c>
      <c r="C58" s="4" t="s">
        <v>66</v>
      </c>
      <c r="D58" s="70">
        <v>17735000</v>
      </c>
      <c r="E58" s="70" t="s">
        <v>98</v>
      </c>
      <c r="F58" s="5">
        <f t="shared" ref="F58:F59" si="5">G58+H58+I58+J58+K58</f>
        <v>2629</v>
      </c>
      <c r="G58" s="6">
        <v>0</v>
      </c>
      <c r="H58" s="6">
        <v>2629</v>
      </c>
      <c r="I58" s="6">
        <v>0</v>
      </c>
      <c r="J58" s="6">
        <v>0</v>
      </c>
      <c r="K58" s="6">
        <v>0</v>
      </c>
      <c r="L58" s="15">
        <v>0</v>
      </c>
    </row>
    <row r="59" spans="1:13" s="7" customFormat="1" ht="31.2">
      <c r="A59" s="6">
        <v>53</v>
      </c>
      <c r="B59" s="4" t="s">
        <v>115</v>
      </c>
      <c r="C59" s="4" t="s">
        <v>116</v>
      </c>
      <c r="D59" s="70"/>
      <c r="E59" s="70"/>
      <c r="F59" s="5">
        <f t="shared" si="5"/>
        <v>1429</v>
      </c>
      <c r="G59" s="6">
        <v>29</v>
      </c>
      <c r="H59" s="6">
        <v>358</v>
      </c>
      <c r="I59" s="6">
        <v>0</v>
      </c>
      <c r="J59" s="6">
        <v>235</v>
      </c>
      <c r="K59" s="6">
        <v>807</v>
      </c>
      <c r="L59" s="15">
        <v>8</v>
      </c>
    </row>
    <row r="60" spans="1:13" s="2" customFormat="1" ht="15.6">
      <c r="A60" s="33"/>
      <c r="B60" s="33"/>
      <c r="C60" s="34" t="s">
        <v>30</v>
      </c>
      <c r="D60" s="35"/>
      <c r="E60" s="35"/>
      <c r="F60" s="36">
        <f t="shared" ref="F60:K60" si="6">SUM(F7:F59)</f>
        <v>165949</v>
      </c>
      <c r="G60" s="36">
        <f t="shared" si="6"/>
        <v>50948</v>
      </c>
      <c r="H60" s="36">
        <f t="shared" si="6"/>
        <v>62508</v>
      </c>
      <c r="I60" s="36">
        <f t="shared" si="6"/>
        <v>41056</v>
      </c>
      <c r="J60" s="36">
        <f t="shared" si="6"/>
        <v>5115</v>
      </c>
      <c r="K60" s="36">
        <f t="shared" si="6"/>
        <v>6322</v>
      </c>
      <c r="L60" s="37">
        <f>SUM(L7:L59)</f>
        <v>33534</v>
      </c>
    </row>
  </sheetData>
  <autoFilter ref="A2:M6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0">
    <mergeCell ref="D58:D59"/>
    <mergeCell ref="E58:E59"/>
    <mergeCell ref="E12:E13"/>
    <mergeCell ref="D20:D22"/>
    <mergeCell ref="E20:E22"/>
    <mergeCell ref="D49:D50"/>
    <mergeCell ref="E49:E50"/>
    <mergeCell ref="D39:D48"/>
    <mergeCell ref="E39:E48"/>
    <mergeCell ref="A2:K2"/>
    <mergeCell ref="A4:A5"/>
    <mergeCell ref="B4:B5"/>
    <mergeCell ref="C4:C5"/>
    <mergeCell ref="D4:D5"/>
    <mergeCell ref="E4:E5"/>
    <mergeCell ref="F4:K4"/>
    <mergeCell ref="L4:L5"/>
    <mergeCell ref="D51:D57"/>
    <mergeCell ref="E51:E57"/>
    <mergeCell ref="D26:D28"/>
    <mergeCell ref="E26:E28"/>
    <mergeCell ref="D23:D24"/>
    <mergeCell ref="E23:E24"/>
    <mergeCell ref="D16:D17"/>
    <mergeCell ref="E16:E17"/>
    <mergeCell ref="D34:D35"/>
    <mergeCell ref="E34:E35"/>
    <mergeCell ref="D7:D8"/>
    <mergeCell ref="E7:E8"/>
    <mergeCell ref="D12:D13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64"/>
  <sheetViews>
    <sheetView view="pageBreakPreview" zoomScale="70" zoomScaleSheetLayoutView="70" workbookViewId="0">
      <pane ySplit="5" topLeftCell="A63" activePane="bottomLeft" state="frozen"/>
      <selection pane="bottomLeft" activeCell="F82" sqref="F82"/>
    </sheetView>
  </sheetViews>
  <sheetFormatPr defaultRowHeight="13.8"/>
  <cols>
    <col min="1" max="1" width="7.109375" style="1" customWidth="1"/>
    <col min="2" max="2" width="13.109375" style="1" customWidth="1"/>
    <col min="3" max="3" width="48.33203125" style="1" customWidth="1"/>
    <col min="4" max="4" width="10.88671875" style="10" customWidth="1"/>
    <col min="5" max="5" width="24" style="11" customWidth="1"/>
    <col min="6" max="11" width="11.6640625" style="12" customWidth="1"/>
    <col min="12" max="12" width="16.21875" style="1" customWidth="1"/>
    <col min="13" max="13" width="10.6640625" style="14" customWidth="1"/>
    <col min="14" max="14" width="21.5546875" style="13" customWidth="1"/>
    <col min="15" max="16384" width="8.88671875" style="1"/>
  </cols>
  <sheetData>
    <row r="2" spans="1:14" ht="21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4">
      <c r="L3" s="38" t="s">
        <v>171</v>
      </c>
      <c r="M3" s="45"/>
    </row>
    <row r="4" spans="1:14" s="24" customFormat="1" ht="15.6">
      <c r="A4" s="72" t="s">
        <v>8</v>
      </c>
      <c r="B4" s="73" t="s">
        <v>7</v>
      </c>
      <c r="C4" s="73" t="s">
        <v>0</v>
      </c>
      <c r="D4" s="73" t="s">
        <v>13</v>
      </c>
      <c r="E4" s="73" t="s">
        <v>12</v>
      </c>
      <c r="F4" s="73" t="s">
        <v>1</v>
      </c>
      <c r="G4" s="73"/>
      <c r="H4" s="73"/>
      <c r="I4" s="73"/>
      <c r="J4" s="73"/>
      <c r="K4" s="73"/>
      <c r="L4" s="67" t="s">
        <v>170</v>
      </c>
      <c r="M4" s="43"/>
      <c r="N4" s="39"/>
    </row>
    <row r="5" spans="1:14" s="24" customFormat="1" ht="27.6">
      <c r="A5" s="72"/>
      <c r="B5" s="73"/>
      <c r="C5" s="73"/>
      <c r="D5" s="73"/>
      <c r="E5" s="73"/>
      <c r="F5" s="28" t="s">
        <v>2</v>
      </c>
      <c r="G5" s="28" t="s">
        <v>3</v>
      </c>
      <c r="H5" s="28" t="s">
        <v>4</v>
      </c>
      <c r="I5" s="28" t="s">
        <v>5</v>
      </c>
      <c r="J5" s="29" t="s">
        <v>169</v>
      </c>
      <c r="K5" s="28" t="s">
        <v>6</v>
      </c>
      <c r="L5" s="68"/>
      <c r="M5" s="43" t="s">
        <v>172</v>
      </c>
      <c r="N5" s="39"/>
    </row>
    <row r="6" spans="1:14" s="24" customFormat="1" ht="15.6">
      <c r="A6" s="30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0">
        <v>10</v>
      </c>
      <c r="K6" s="31">
        <v>11</v>
      </c>
      <c r="L6" s="32">
        <v>12</v>
      </c>
      <c r="M6" s="44"/>
      <c r="N6" s="39"/>
    </row>
    <row r="7" spans="1:14" s="24" customFormat="1" ht="15.6">
      <c r="A7" s="30"/>
      <c r="B7" s="31"/>
      <c r="C7" s="31"/>
      <c r="D7" s="31"/>
      <c r="E7" s="31"/>
      <c r="F7" s="31"/>
      <c r="G7" s="31"/>
      <c r="H7" s="31"/>
      <c r="I7" s="31"/>
      <c r="J7" s="30"/>
      <c r="K7" s="31"/>
      <c r="L7" s="32"/>
      <c r="M7" s="44"/>
      <c r="N7" s="39"/>
    </row>
    <row r="8" spans="1:14" s="24" customFormat="1" ht="15.6">
      <c r="A8" s="30"/>
      <c r="B8" s="31"/>
      <c r="C8" s="31"/>
      <c r="D8" s="31"/>
      <c r="E8" s="31"/>
      <c r="F8" s="31"/>
      <c r="G8" s="31"/>
      <c r="H8" s="31"/>
      <c r="I8" s="31"/>
      <c r="J8" s="30"/>
      <c r="K8" s="31"/>
      <c r="L8" s="32"/>
      <c r="M8" s="44"/>
      <c r="N8" s="39"/>
    </row>
    <row r="9" spans="1:14" s="24" customFormat="1" ht="15.6">
      <c r="A9" s="30"/>
      <c r="B9" s="31"/>
      <c r="C9" s="31"/>
      <c r="D9" s="31"/>
      <c r="E9" s="31"/>
      <c r="F9" s="31"/>
      <c r="G9" s="31"/>
      <c r="H9" s="31"/>
      <c r="I9" s="31"/>
      <c r="J9" s="30"/>
      <c r="K9" s="31"/>
      <c r="L9" s="32"/>
      <c r="M9" s="44"/>
      <c r="N9" s="39"/>
    </row>
    <row r="10" spans="1:14" s="24" customFormat="1" ht="15.6">
      <c r="A10" s="30"/>
      <c r="B10" s="31"/>
      <c r="C10" s="31"/>
      <c r="D10" s="31"/>
      <c r="E10" s="31"/>
      <c r="F10" s="31"/>
      <c r="G10" s="31"/>
      <c r="H10" s="31"/>
      <c r="I10" s="31"/>
      <c r="J10" s="30"/>
      <c r="K10" s="31"/>
      <c r="L10" s="32"/>
      <c r="M10" s="44"/>
      <c r="N10" s="39"/>
    </row>
    <row r="11" spans="1:14" s="7" customFormat="1" ht="31.2">
      <c r="A11" s="6">
        <v>1</v>
      </c>
      <c r="B11" s="16" t="s">
        <v>83</v>
      </c>
      <c r="C11" s="17" t="s">
        <v>84</v>
      </c>
      <c r="D11" s="75">
        <v>17605101</v>
      </c>
      <c r="E11" s="75" t="s">
        <v>87</v>
      </c>
      <c r="F11" s="18">
        <f>G11+H11+I11+J11+K11</f>
        <v>3867</v>
      </c>
      <c r="G11" s="19">
        <v>0</v>
      </c>
      <c r="H11" s="19">
        <v>42</v>
      </c>
      <c r="I11" s="19">
        <v>0</v>
      </c>
      <c r="J11" s="19">
        <v>3825</v>
      </c>
      <c r="K11" s="19">
        <v>0</v>
      </c>
      <c r="L11" s="22">
        <v>3867</v>
      </c>
      <c r="M11" s="48">
        <v>3339</v>
      </c>
      <c r="N11" s="49"/>
    </row>
    <row r="12" spans="1:14" s="7" customFormat="1" ht="31.2">
      <c r="A12" s="6">
        <v>2</v>
      </c>
      <c r="B12" s="17" t="s">
        <v>111</v>
      </c>
      <c r="C12" s="17" t="s">
        <v>112</v>
      </c>
      <c r="D12" s="75"/>
      <c r="E12" s="75"/>
      <c r="F12" s="18">
        <f>G12+H12+I12+J12+K12</f>
        <v>1204</v>
      </c>
      <c r="G12" s="19">
        <v>0</v>
      </c>
      <c r="H12" s="19">
        <v>0</v>
      </c>
      <c r="I12" s="19">
        <v>1204</v>
      </c>
      <c r="J12" s="19">
        <v>0</v>
      </c>
      <c r="K12" s="19">
        <v>0</v>
      </c>
      <c r="L12" s="22">
        <v>374</v>
      </c>
      <c r="M12" s="48">
        <v>3339</v>
      </c>
      <c r="N12" s="49"/>
    </row>
    <row r="13" spans="1:14" s="7" customFormat="1" ht="62.4">
      <c r="A13" s="6">
        <v>3</v>
      </c>
      <c r="B13" s="16" t="s">
        <v>56</v>
      </c>
      <c r="C13" s="17" t="s">
        <v>54</v>
      </c>
      <c r="D13" s="21" t="s">
        <v>55</v>
      </c>
      <c r="E13" s="21" t="s">
        <v>88</v>
      </c>
      <c r="F13" s="18">
        <f t="shared" ref="F13:F63" si="0">G13+H13+I13+J13+K13</f>
        <v>1822</v>
      </c>
      <c r="G13" s="18">
        <v>0</v>
      </c>
      <c r="H13" s="18">
        <v>0</v>
      </c>
      <c r="I13" s="18">
        <v>1822</v>
      </c>
      <c r="J13" s="18">
        <v>0</v>
      </c>
      <c r="K13" s="18">
        <v>0</v>
      </c>
      <c r="L13" s="22">
        <v>0</v>
      </c>
      <c r="M13" s="48">
        <v>3339</v>
      </c>
      <c r="N13" s="52" t="s">
        <v>133</v>
      </c>
    </row>
    <row r="14" spans="1:14" s="7" customFormat="1" ht="46.8">
      <c r="A14" s="6">
        <v>4</v>
      </c>
      <c r="B14" s="50" t="s">
        <v>163</v>
      </c>
      <c r="C14" s="50" t="s">
        <v>164</v>
      </c>
      <c r="D14" s="21" t="s">
        <v>165</v>
      </c>
      <c r="E14" s="21" t="s">
        <v>166</v>
      </c>
      <c r="F14" s="18">
        <f t="shared" si="0"/>
        <v>8141</v>
      </c>
      <c r="G14" s="18">
        <v>0</v>
      </c>
      <c r="H14" s="18">
        <v>8141</v>
      </c>
      <c r="I14" s="18">
        <v>0</v>
      </c>
      <c r="J14" s="18">
        <v>0</v>
      </c>
      <c r="K14" s="18">
        <v>0</v>
      </c>
      <c r="L14" s="22">
        <v>0</v>
      </c>
      <c r="M14" s="48">
        <v>3339</v>
      </c>
      <c r="N14" s="52"/>
    </row>
    <row r="15" spans="1:14" s="7" customFormat="1" ht="62.4">
      <c r="A15" s="6">
        <v>5</v>
      </c>
      <c r="B15" s="26" t="s">
        <v>134</v>
      </c>
      <c r="C15" s="26" t="s">
        <v>135</v>
      </c>
      <c r="D15" s="8">
        <v>17615101</v>
      </c>
      <c r="E15" s="8" t="s">
        <v>89</v>
      </c>
      <c r="F15" s="5">
        <f t="shared" si="0"/>
        <v>1163</v>
      </c>
      <c r="G15" s="6">
        <v>1163</v>
      </c>
      <c r="H15" s="6">
        <v>0</v>
      </c>
      <c r="I15" s="6">
        <v>0</v>
      </c>
      <c r="J15" s="6">
        <v>0</v>
      </c>
      <c r="K15" s="6">
        <v>0</v>
      </c>
      <c r="L15" s="15">
        <v>0</v>
      </c>
      <c r="M15" s="46">
        <v>3332</v>
      </c>
      <c r="N15" s="40"/>
    </row>
    <row r="16" spans="1:14" s="7" customFormat="1" ht="62.4">
      <c r="A16" s="6">
        <v>6</v>
      </c>
      <c r="B16" s="16" t="s">
        <v>42</v>
      </c>
      <c r="C16" s="17" t="s">
        <v>43</v>
      </c>
      <c r="D16" s="74" t="s">
        <v>57</v>
      </c>
      <c r="E16" s="74" t="s">
        <v>44</v>
      </c>
      <c r="F16" s="18">
        <f t="shared" si="0"/>
        <v>1793</v>
      </c>
      <c r="G16" s="18">
        <v>0</v>
      </c>
      <c r="H16" s="18">
        <v>1793</v>
      </c>
      <c r="I16" s="19">
        <v>0</v>
      </c>
      <c r="J16" s="19">
        <v>0</v>
      </c>
      <c r="K16" s="19">
        <v>0</v>
      </c>
      <c r="L16" s="22">
        <v>0</v>
      </c>
      <c r="M16" s="48">
        <v>3340</v>
      </c>
      <c r="N16" s="51" t="s">
        <v>137</v>
      </c>
    </row>
    <row r="17" spans="1:14" s="7" customFormat="1" ht="31.2">
      <c r="A17" s="6">
        <v>7</v>
      </c>
      <c r="B17" s="16" t="s">
        <v>67</v>
      </c>
      <c r="C17" s="17" t="s">
        <v>68</v>
      </c>
      <c r="D17" s="74"/>
      <c r="E17" s="74"/>
      <c r="F17" s="18">
        <f t="shared" si="0"/>
        <v>1347</v>
      </c>
      <c r="G17" s="19">
        <v>0</v>
      </c>
      <c r="H17" s="19">
        <v>5</v>
      </c>
      <c r="I17" s="19">
        <v>1342</v>
      </c>
      <c r="J17" s="19">
        <v>0</v>
      </c>
      <c r="K17" s="19">
        <v>0</v>
      </c>
      <c r="L17" s="22">
        <v>0</v>
      </c>
      <c r="M17" s="48">
        <v>3340</v>
      </c>
      <c r="N17" s="51" t="s">
        <v>136</v>
      </c>
    </row>
    <row r="18" spans="1:14" s="7" customFormat="1" ht="31.2">
      <c r="A18" s="6">
        <v>8</v>
      </c>
      <c r="B18" s="16" t="s">
        <v>69</v>
      </c>
      <c r="C18" s="17" t="s">
        <v>70</v>
      </c>
      <c r="D18" s="20">
        <v>17630101</v>
      </c>
      <c r="E18" s="20" t="s">
        <v>90</v>
      </c>
      <c r="F18" s="18">
        <f t="shared" si="0"/>
        <v>1039</v>
      </c>
      <c r="G18" s="19">
        <v>0</v>
      </c>
      <c r="H18" s="19">
        <v>0</v>
      </c>
      <c r="I18" s="19">
        <v>968</v>
      </c>
      <c r="J18" s="19">
        <v>71</v>
      </c>
      <c r="K18" s="19">
        <v>0</v>
      </c>
      <c r="L18" s="22">
        <v>180</v>
      </c>
      <c r="M18" s="46">
        <v>3316</v>
      </c>
      <c r="N18" s="40"/>
    </row>
    <row r="19" spans="1:14" s="7" customFormat="1" ht="46.8">
      <c r="A19" s="6">
        <v>9</v>
      </c>
      <c r="B19" s="16" t="s">
        <v>48</v>
      </c>
      <c r="C19" s="17" t="s">
        <v>49</v>
      </c>
      <c r="D19" s="21" t="s">
        <v>50</v>
      </c>
      <c r="E19" s="21" t="s">
        <v>91</v>
      </c>
      <c r="F19" s="18">
        <f t="shared" si="0"/>
        <v>2320</v>
      </c>
      <c r="G19" s="18">
        <v>0</v>
      </c>
      <c r="H19" s="18">
        <v>1122</v>
      </c>
      <c r="I19" s="18">
        <v>1091</v>
      </c>
      <c r="J19" s="18">
        <v>107</v>
      </c>
      <c r="K19" s="18">
        <v>0</v>
      </c>
      <c r="L19" s="22">
        <v>623</v>
      </c>
      <c r="M19" s="46">
        <v>3316</v>
      </c>
      <c r="N19" s="40"/>
    </row>
    <row r="20" spans="1:14" s="7" customFormat="1" ht="46.8">
      <c r="A20" s="6">
        <v>10</v>
      </c>
      <c r="B20" s="16" t="s">
        <v>21</v>
      </c>
      <c r="C20" s="17" t="s">
        <v>22</v>
      </c>
      <c r="D20" s="74" t="s">
        <v>16</v>
      </c>
      <c r="E20" s="74" t="s">
        <v>92</v>
      </c>
      <c r="F20" s="18">
        <f t="shared" si="0"/>
        <v>3613</v>
      </c>
      <c r="G20" s="19">
        <v>0</v>
      </c>
      <c r="H20" s="19">
        <v>3514</v>
      </c>
      <c r="I20" s="19">
        <v>99</v>
      </c>
      <c r="J20" s="19">
        <v>0</v>
      </c>
      <c r="K20" s="19">
        <v>0</v>
      </c>
      <c r="L20" s="22">
        <v>0</v>
      </c>
      <c r="M20" s="46">
        <v>3332</v>
      </c>
      <c r="N20" s="40"/>
    </row>
    <row r="21" spans="1:14" s="7" customFormat="1" ht="31.2">
      <c r="A21" s="6">
        <v>11</v>
      </c>
      <c r="B21" s="16" t="s">
        <v>71</v>
      </c>
      <c r="C21" s="17" t="s">
        <v>72</v>
      </c>
      <c r="D21" s="74"/>
      <c r="E21" s="74"/>
      <c r="F21" s="18">
        <f>G21+H21+I21+J21+K21</f>
        <v>5680</v>
      </c>
      <c r="G21" s="19">
        <v>5605</v>
      </c>
      <c r="H21" s="19">
        <v>21</v>
      </c>
      <c r="I21" s="19">
        <v>0</v>
      </c>
      <c r="J21" s="19">
        <v>54</v>
      </c>
      <c r="K21" s="19">
        <v>0</v>
      </c>
      <c r="L21" s="22">
        <v>5425</v>
      </c>
      <c r="M21" s="46">
        <v>3332</v>
      </c>
      <c r="N21" s="40"/>
    </row>
    <row r="22" spans="1:14" s="23" customFormat="1" ht="31.2">
      <c r="A22" s="19">
        <v>12</v>
      </c>
      <c r="B22" s="17" t="s">
        <v>117</v>
      </c>
      <c r="C22" s="17" t="s">
        <v>118</v>
      </c>
      <c r="D22" s="21" t="s">
        <v>15</v>
      </c>
      <c r="E22" s="21" t="s">
        <v>24</v>
      </c>
      <c r="F22" s="18">
        <f>G22+H22+I22+J22+K22</f>
        <v>1046</v>
      </c>
      <c r="G22" s="19">
        <v>0</v>
      </c>
      <c r="H22" s="19">
        <v>13</v>
      </c>
      <c r="I22" s="19">
        <v>1033</v>
      </c>
      <c r="J22" s="19">
        <v>0</v>
      </c>
      <c r="K22" s="19">
        <v>0</v>
      </c>
      <c r="L22" s="22">
        <v>980</v>
      </c>
      <c r="M22" s="48">
        <v>3326</v>
      </c>
      <c r="N22" s="49"/>
    </row>
    <row r="23" spans="1:14" s="23" customFormat="1" ht="46.8">
      <c r="A23" s="19">
        <v>13</v>
      </c>
      <c r="B23" s="16" t="s">
        <v>63</v>
      </c>
      <c r="C23" s="17" t="s">
        <v>64</v>
      </c>
      <c r="D23" s="20">
        <v>17640444</v>
      </c>
      <c r="E23" s="20" t="s">
        <v>93</v>
      </c>
      <c r="F23" s="18">
        <f>G23+H23+I23+J23+K23</f>
        <v>2190</v>
      </c>
      <c r="G23" s="19">
        <v>0</v>
      </c>
      <c r="H23" s="19">
        <v>0</v>
      </c>
      <c r="I23" s="19">
        <v>2190</v>
      </c>
      <c r="J23" s="19">
        <v>0</v>
      </c>
      <c r="K23" s="19">
        <v>0</v>
      </c>
      <c r="L23" s="22">
        <v>2190</v>
      </c>
      <c r="M23" s="48">
        <v>3326</v>
      </c>
      <c r="N23" s="49"/>
    </row>
    <row r="24" spans="1:14" s="7" customFormat="1" ht="31.2">
      <c r="A24" s="6">
        <v>14</v>
      </c>
      <c r="B24" s="16" t="s">
        <v>28</v>
      </c>
      <c r="C24" s="17" t="s">
        <v>27</v>
      </c>
      <c r="D24" s="74" t="s">
        <v>17</v>
      </c>
      <c r="E24" s="74" t="s">
        <v>25</v>
      </c>
      <c r="F24" s="18">
        <f t="shared" si="0"/>
        <v>1751</v>
      </c>
      <c r="G24" s="18">
        <v>0</v>
      </c>
      <c r="H24" s="18">
        <v>1454</v>
      </c>
      <c r="I24" s="18">
        <v>39</v>
      </c>
      <c r="J24" s="19">
        <v>258</v>
      </c>
      <c r="K24" s="19">
        <v>0</v>
      </c>
      <c r="L24" s="22">
        <v>0</v>
      </c>
      <c r="M24" s="48">
        <v>3334</v>
      </c>
      <c r="N24" s="51" t="s">
        <v>136</v>
      </c>
    </row>
    <row r="25" spans="1:14" s="7" customFormat="1" ht="46.8">
      <c r="A25" s="6">
        <v>15</v>
      </c>
      <c r="B25" s="17" t="s">
        <v>107</v>
      </c>
      <c r="C25" s="17" t="s">
        <v>108</v>
      </c>
      <c r="D25" s="74"/>
      <c r="E25" s="74"/>
      <c r="F25" s="18">
        <f t="shared" si="0"/>
        <v>1043</v>
      </c>
      <c r="G25" s="18">
        <v>0</v>
      </c>
      <c r="H25" s="18">
        <v>1024</v>
      </c>
      <c r="I25" s="18">
        <v>0</v>
      </c>
      <c r="J25" s="19">
        <v>19</v>
      </c>
      <c r="K25" s="19">
        <v>0</v>
      </c>
      <c r="L25" s="22">
        <v>0</v>
      </c>
      <c r="M25" s="48">
        <v>3334</v>
      </c>
      <c r="N25" s="51" t="s">
        <v>136</v>
      </c>
    </row>
    <row r="26" spans="1:14" s="7" customFormat="1" ht="46.8">
      <c r="A26" s="6">
        <v>16</v>
      </c>
      <c r="B26" s="16" t="s">
        <v>11</v>
      </c>
      <c r="C26" s="17" t="s">
        <v>10</v>
      </c>
      <c r="D26" s="74"/>
      <c r="E26" s="74"/>
      <c r="F26" s="18">
        <f t="shared" si="0"/>
        <v>3943</v>
      </c>
      <c r="G26" s="18">
        <v>0</v>
      </c>
      <c r="H26" s="18">
        <v>3943</v>
      </c>
      <c r="I26" s="18">
        <v>0</v>
      </c>
      <c r="J26" s="18">
        <v>0</v>
      </c>
      <c r="K26" s="18">
        <v>0</v>
      </c>
      <c r="L26" s="22">
        <v>0</v>
      </c>
      <c r="M26" s="48">
        <v>3334</v>
      </c>
      <c r="N26" s="51" t="s">
        <v>136</v>
      </c>
    </row>
    <row r="27" spans="1:14" s="7" customFormat="1" ht="62.4">
      <c r="A27" s="6">
        <v>17</v>
      </c>
      <c r="B27" s="16" t="s">
        <v>35</v>
      </c>
      <c r="C27" s="17" t="s">
        <v>36</v>
      </c>
      <c r="D27" s="74" t="s">
        <v>37</v>
      </c>
      <c r="E27" s="74" t="s">
        <v>45</v>
      </c>
      <c r="F27" s="18">
        <f t="shared" si="0"/>
        <v>1412</v>
      </c>
      <c r="G27" s="18">
        <v>0</v>
      </c>
      <c r="H27" s="18">
        <v>1412</v>
      </c>
      <c r="I27" s="18">
        <v>0</v>
      </c>
      <c r="J27" s="19">
        <v>0</v>
      </c>
      <c r="K27" s="19">
        <v>0</v>
      </c>
      <c r="L27" s="22">
        <v>0</v>
      </c>
      <c r="M27" s="48">
        <v>3334</v>
      </c>
      <c r="N27" s="51" t="s">
        <v>136</v>
      </c>
    </row>
    <row r="28" spans="1:14" s="7" customFormat="1" ht="78">
      <c r="A28" s="6">
        <v>18</v>
      </c>
      <c r="B28" s="16" t="s">
        <v>51</v>
      </c>
      <c r="C28" s="17" t="s">
        <v>52</v>
      </c>
      <c r="D28" s="74"/>
      <c r="E28" s="74"/>
      <c r="F28" s="18">
        <f t="shared" si="0"/>
        <v>2517</v>
      </c>
      <c r="G28" s="18">
        <v>0</v>
      </c>
      <c r="H28" s="18">
        <v>2517</v>
      </c>
      <c r="I28" s="18">
        <v>0</v>
      </c>
      <c r="J28" s="18">
        <v>0</v>
      </c>
      <c r="K28" s="18">
        <v>0</v>
      </c>
      <c r="L28" s="22">
        <v>0</v>
      </c>
      <c r="M28" s="48">
        <v>3334</v>
      </c>
      <c r="N28" s="51" t="s">
        <v>136</v>
      </c>
    </row>
    <row r="29" spans="1:14" s="7" customFormat="1" ht="62.4">
      <c r="A29" s="6">
        <v>19</v>
      </c>
      <c r="B29" s="50" t="s">
        <v>138</v>
      </c>
      <c r="C29" s="50" t="s">
        <v>139</v>
      </c>
      <c r="D29" s="21" t="s">
        <v>140</v>
      </c>
      <c r="E29" s="21" t="s">
        <v>141</v>
      </c>
      <c r="F29" s="18">
        <f t="shared" si="0"/>
        <v>3263</v>
      </c>
      <c r="G29" s="18">
        <v>0</v>
      </c>
      <c r="H29" s="18">
        <v>3263</v>
      </c>
      <c r="I29" s="18">
        <v>0</v>
      </c>
      <c r="J29" s="18">
        <v>0</v>
      </c>
      <c r="K29" s="18">
        <v>0</v>
      </c>
      <c r="L29" s="22">
        <v>0</v>
      </c>
      <c r="M29" s="46">
        <v>3316</v>
      </c>
      <c r="N29" s="40"/>
    </row>
    <row r="30" spans="1:14" s="7" customFormat="1" ht="78">
      <c r="A30" s="6">
        <v>20</v>
      </c>
      <c r="B30" s="16" t="s">
        <v>29</v>
      </c>
      <c r="C30" s="17" t="s">
        <v>100</v>
      </c>
      <c r="D30" s="74" t="s">
        <v>18</v>
      </c>
      <c r="E30" s="74" t="s">
        <v>26</v>
      </c>
      <c r="F30" s="18">
        <f t="shared" si="0"/>
        <v>6741</v>
      </c>
      <c r="G30" s="18">
        <v>0</v>
      </c>
      <c r="H30" s="18">
        <v>5739</v>
      </c>
      <c r="I30" s="18">
        <v>986</v>
      </c>
      <c r="J30" s="19">
        <v>16</v>
      </c>
      <c r="K30" s="19">
        <v>0</v>
      </c>
      <c r="L30" s="22">
        <v>466</v>
      </c>
      <c r="M30" s="46">
        <v>3316</v>
      </c>
      <c r="N30" s="40"/>
    </row>
    <row r="31" spans="1:14" s="7" customFormat="1" ht="46.8">
      <c r="A31" s="6">
        <v>21</v>
      </c>
      <c r="B31" s="17" t="s">
        <v>109</v>
      </c>
      <c r="C31" s="17" t="s">
        <v>110</v>
      </c>
      <c r="D31" s="74"/>
      <c r="E31" s="74"/>
      <c r="F31" s="18">
        <f t="shared" si="0"/>
        <v>1114</v>
      </c>
      <c r="G31" s="18">
        <v>0</v>
      </c>
      <c r="H31" s="18">
        <v>1114</v>
      </c>
      <c r="I31" s="18">
        <v>0</v>
      </c>
      <c r="J31" s="19">
        <v>0</v>
      </c>
      <c r="K31" s="19">
        <v>0</v>
      </c>
      <c r="L31" s="22">
        <v>0</v>
      </c>
      <c r="M31" s="46">
        <v>3316</v>
      </c>
      <c r="N31" s="40"/>
    </row>
    <row r="32" spans="1:14" s="7" customFormat="1" ht="31.2">
      <c r="A32" s="6">
        <v>22</v>
      </c>
      <c r="B32" s="50" t="s">
        <v>142</v>
      </c>
      <c r="C32" s="50" t="s">
        <v>143</v>
      </c>
      <c r="D32" s="74"/>
      <c r="E32" s="74"/>
      <c r="F32" s="18">
        <f t="shared" si="0"/>
        <v>1665</v>
      </c>
      <c r="G32" s="18">
        <v>0</v>
      </c>
      <c r="H32" s="18">
        <v>2</v>
      </c>
      <c r="I32" s="18">
        <v>1</v>
      </c>
      <c r="J32" s="19">
        <v>195</v>
      </c>
      <c r="K32" s="19">
        <v>1467</v>
      </c>
      <c r="L32" s="22">
        <v>0</v>
      </c>
      <c r="M32" s="46">
        <v>3316</v>
      </c>
      <c r="N32" s="40"/>
    </row>
    <row r="33" spans="1:14" s="7" customFormat="1" ht="46.8">
      <c r="A33" s="6">
        <v>23</v>
      </c>
      <c r="B33" s="50" t="s">
        <v>144</v>
      </c>
      <c r="C33" s="50" t="s">
        <v>145</v>
      </c>
      <c r="D33" s="21" t="s">
        <v>146</v>
      </c>
      <c r="E33" s="21" t="s">
        <v>147</v>
      </c>
      <c r="F33" s="18">
        <f t="shared" si="0"/>
        <v>1016</v>
      </c>
      <c r="G33" s="18">
        <v>1016</v>
      </c>
      <c r="H33" s="18">
        <v>0</v>
      </c>
      <c r="I33" s="18">
        <v>0</v>
      </c>
      <c r="J33" s="19">
        <v>0</v>
      </c>
      <c r="K33" s="19">
        <v>0</v>
      </c>
      <c r="L33" s="22">
        <v>0</v>
      </c>
      <c r="M33" s="46">
        <v>3316</v>
      </c>
      <c r="N33" s="40"/>
    </row>
    <row r="34" spans="1:14" s="7" customFormat="1" ht="31.2">
      <c r="A34" s="6">
        <v>24</v>
      </c>
      <c r="B34" s="50" t="s">
        <v>148</v>
      </c>
      <c r="C34" s="50" t="s">
        <v>149</v>
      </c>
      <c r="D34" s="21" t="s">
        <v>150</v>
      </c>
      <c r="E34" s="21" t="s">
        <v>151</v>
      </c>
      <c r="F34" s="18">
        <f t="shared" si="0"/>
        <v>1594</v>
      </c>
      <c r="G34" s="18">
        <v>0</v>
      </c>
      <c r="H34" s="18">
        <v>0</v>
      </c>
      <c r="I34" s="18">
        <v>1594</v>
      </c>
      <c r="J34" s="19">
        <v>0</v>
      </c>
      <c r="K34" s="19">
        <v>0</v>
      </c>
      <c r="L34" s="22">
        <v>0</v>
      </c>
      <c r="M34" s="46">
        <v>3316</v>
      </c>
      <c r="N34" s="41" t="s">
        <v>152</v>
      </c>
    </row>
    <row r="35" spans="1:14" s="7" customFormat="1" ht="31.2">
      <c r="A35" s="6">
        <v>25</v>
      </c>
      <c r="B35" s="16" t="s">
        <v>81</v>
      </c>
      <c r="C35" s="17" t="s">
        <v>82</v>
      </c>
      <c r="D35" s="20">
        <v>17646456</v>
      </c>
      <c r="E35" s="20" t="s">
        <v>94</v>
      </c>
      <c r="F35" s="18">
        <f t="shared" si="0"/>
        <v>2024</v>
      </c>
      <c r="G35" s="19">
        <v>0</v>
      </c>
      <c r="H35" s="19">
        <v>1</v>
      </c>
      <c r="I35" s="19">
        <v>2023</v>
      </c>
      <c r="J35" s="19">
        <v>0</v>
      </c>
      <c r="K35" s="19">
        <v>0</v>
      </c>
      <c r="L35" s="22">
        <v>2031</v>
      </c>
      <c r="M35" s="46">
        <v>3316</v>
      </c>
      <c r="N35" s="40"/>
    </row>
    <row r="36" spans="1:14" s="7" customFormat="1" ht="46.8">
      <c r="A36" s="6">
        <v>26</v>
      </c>
      <c r="B36" s="3" t="s">
        <v>79</v>
      </c>
      <c r="C36" s="4" t="s">
        <v>80</v>
      </c>
      <c r="D36" s="8">
        <v>17650460</v>
      </c>
      <c r="E36" s="8" t="s">
        <v>95</v>
      </c>
      <c r="F36" s="5">
        <f t="shared" si="0"/>
        <v>3113</v>
      </c>
      <c r="G36" s="6">
        <v>0</v>
      </c>
      <c r="H36" s="6">
        <v>2732</v>
      </c>
      <c r="I36" s="6">
        <v>220</v>
      </c>
      <c r="J36" s="6">
        <v>161</v>
      </c>
      <c r="K36" s="6">
        <v>0</v>
      </c>
      <c r="L36" s="15">
        <v>1895</v>
      </c>
      <c r="M36" s="46">
        <v>3327</v>
      </c>
      <c r="N36" s="40" t="s">
        <v>173</v>
      </c>
    </row>
    <row r="37" spans="1:14" s="23" customFormat="1" ht="62.4">
      <c r="A37" s="19">
        <v>27</v>
      </c>
      <c r="B37" s="50" t="s">
        <v>167</v>
      </c>
      <c r="C37" s="50" t="s">
        <v>168</v>
      </c>
      <c r="D37" s="20">
        <v>17652101</v>
      </c>
      <c r="E37" s="20" t="s">
        <v>96</v>
      </c>
      <c r="F37" s="18">
        <f t="shared" si="0"/>
        <v>1092</v>
      </c>
      <c r="G37" s="19">
        <v>1092</v>
      </c>
      <c r="H37" s="19">
        <v>0</v>
      </c>
      <c r="I37" s="19">
        <v>0</v>
      </c>
      <c r="J37" s="19">
        <v>0</v>
      </c>
      <c r="K37" s="19">
        <v>0</v>
      </c>
      <c r="L37" s="22">
        <v>0</v>
      </c>
      <c r="M37" s="48">
        <v>3304</v>
      </c>
      <c r="N37" s="49"/>
    </row>
    <row r="38" spans="1:14" s="7" customFormat="1" ht="46.8">
      <c r="A38" s="6">
        <v>28</v>
      </c>
      <c r="B38" s="16" t="s">
        <v>31</v>
      </c>
      <c r="C38" s="17" t="s">
        <v>32</v>
      </c>
      <c r="D38" s="74" t="s">
        <v>33</v>
      </c>
      <c r="E38" s="74" t="s">
        <v>41</v>
      </c>
      <c r="F38" s="18">
        <f t="shared" si="0"/>
        <v>1127</v>
      </c>
      <c r="G38" s="18">
        <v>0</v>
      </c>
      <c r="H38" s="18">
        <v>0</v>
      </c>
      <c r="I38" s="18">
        <v>1127</v>
      </c>
      <c r="J38" s="19">
        <v>0</v>
      </c>
      <c r="K38" s="19">
        <v>0</v>
      </c>
      <c r="L38" s="22">
        <v>0</v>
      </c>
      <c r="M38" s="48">
        <v>3340</v>
      </c>
      <c r="N38" s="51" t="s">
        <v>127</v>
      </c>
    </row>
    <row r="39" spans="1:14" s="7" customFormat="1" ht="46.8">
      <c r="A39" s="6">
        <v>29</v>
      </c>
      <c r="B39" s="17" t="s">
        <v>85</v>
      </c>
      <c r="C39" s="17" t="s">
        <v>86</v>
      </c>
      <c r="D39" s="74"/>
      <c r="E39" s="74"/>
      <c r="F39" s="18">
        <f t="shared" si="0"/>
        <v>1242</v>
      </c>
      <c r="G39" s="18">
        <v>0</v>
      </c>
      <c r="H39" s="18">
        <v>1112</v>
      </c>
      <c r="I39" s="18">
        <v>130</v>
      </c>
      <c r="J39" s="19">
        <v>0</v>
      </c>
      <c r="K39" s="19">
        <v>0</v>
      </c>
      <c r="L39" s="22">
        <v>595</v>
      </c>
      <c r="M39" s="46">
        <v>3332</v>
      </c>
      <c r="N39" s="40" t="s">
        <v>174</v>
      </c>
    </row>
    <row r="40" spans="1:14" s="7" customFormat="1" ht="46.8">
      <c r="A40" s="6">
        <v>30</v>
      </c>
      <c r="B40" s="16" t="s">
        <v>73</v>
      </c>
      <c r="C40" s="17" t="s">
        <v>74</v>
      </c>
      <c r="D40" s="20">
        <v>17654403</v>
      </c>
      <c r="E40" s="20" t="s">
        <v>97</v>
      </c>
      <c r="F40" s="18">
        <f>G40+H40+I40+J40+K40</f>
        <v>1314</v>
      </c>
      <c r="G40" s="19">
        <v>0</v>
      </c>
      <c r="H40" s="19">
        <v>1314</v>
      </c>
      <c r="I40" s="19">
        <v>0</v>
      </c>
      <c r="J40" s="19">
        <v>0</v>
      </c>
      <c r="K40" s="19">
        <v>0</v>
      </c>
      <c r="L40" s="22">
        <v>0</v>
      </c>
      <c r="M40" s="48">
        <v>3340</v>
      </c>
      <c r="N40" s="40"/>
    </row>
    <row r="41" spans="1:14" s="7" customFormat="1" ht="62.4">
      <c r="A41" s="6">
        <v>31</v>
      </c>
      <c r="B41" s="16" t="s">
        <v>38</v>
      </c>
      <c r="C41" s="17" t="s">
        <v>39</v>
      </c>
      <c r="D41" s="21" t="s">
        <v>47</v>
      </c>
      <c r="E41" s="21" t="s">
        <v>53</v>
      </c>
      <c r="F41" s="18">
        <f t="shared" si="0"/>
        <v>1888</v>
      </c>
      <c r="G41" s="18">
        <v>0</v>
      </c>
      <c r="H41" s="18">
        <v>1832</v>
      </c>
      <c r="I41" s="18">
        <v>19</v>
      </c>
      <c r="J41" s="19">
        <v>37</v>
      </c>
      <c r="K41" s="19">
        <v>0</v>
      </c>
      <c r="L41" s="22">
        <v>0</v>
      </c>
      <c r="M41" s="48">
        <v>3340</v>
      </c>
      <c r="N41" s="40"/>
    </row>
    <row r="42" spans="1:14" s="23" customFormat="1" ht="31.2">
      <c r="A42" s="19">
        <v>32</v>
      </c>
      <c r="B42" s="50" t="s">
        <v>153</v>
      </c>
      <c r="C42" s="50" t="s">
        <v>154</v>
      </c>
      <c r="D42" s="21" t="s">
        <v>155</v>
      </c>
      <c r="E42" s="21" t="s">
        <v>156</v>
      </c>
      <c r="F42" s="18">
        <f t="shared" si="0"/>
        <v>2964</v>
      </c>
      <c r="G42" s="18">
        <v>0</v>
      </c>
      <c r="H42" s="18">
        <v>0</v>
      </c>
      <c r="I42" s="18">
        <v>59</v>
      </c>
      <c r="J42" s="19">
        <v>0</v>
      </c>
      <c r="K42" s="19">
        <v>2905</v>
      </c>
      <c r="L42" s="22">
        <v>59</v>
      </c>
      <c r="M42" s="48">
        <v>3326</v>
      </c>
      <c r="N42" s="49"/>
    </row>
    <row r="43" spans="1:14" s="7" customFormat="1" ht="31.2">
      <c r="A43" s="6">
        <v>33</v>
      </c>
      <c r="B43" s="4" t="s">
        <v>119</v>
      </c>
      <c r="C43" s="4" t="s">
        <v>120</v>
      </c>
      <c r="D43" s="70">
        <v>17701000</v>
      </c>
      <c r="E43" s="69" t="s">
        <v>46</v>
      </c>
      <c r="F43" s="5">
        <f t="shared" si="0"/>
        <v>1922</v>
      </c>
      <c r="G43" s="5">
        <v>1922</v>
      </c>
      <c r="H43" s="5">
        <v>0</v>
      </c>
      <c r="I43" s="5">
        <v>0</v>
      </c>
      <c r="J43" s="6">
        <v>0</v>
      </c>
      <c r="K43" s="6">
        <v>0</v>
      </c>
      <c r="L43" s="15">
        <v>0</v>
      </c>
      <c r="M43" s="46">
        <v>3327</v>
      </c>
      <c r="N43" s="40"/>
    </row>
    <row r="44" spans="1:14" s="7" customFormat="1" ht="31.2">
      <c r="A44" s="6">
        <v>34</v>
      </c>
      <c r="B44" s="4" t="s">
        <v>113</v>
      </c>
      <c r="C44" s="4" t="s">
        <v>114</v>
      </c>
      <c r="D44" s="70"/>
      <c r="E44" s="69"/>
      <c r="F44" s="5">
        <f>G44+H44+I44+J44+K44</f>
        <v>3749</v>
      </c>
      <c r="G44" s="6">
        <v>3725</v>
      </c>
      <c r="H44" s="6">
        <v>21</v>
      </c>
      <c r="I44" s="6">
        <v>0</v>
      </c>
      <c r="J44" s="6">
        <v>3</v>
      </c>
      <c r="K44" s="6">
        <v>0</v>
      </c>
      <c r="L44" s="15">
        <v>20</v>
      </c>
      <c r="M44" s="46">
        <v>3327</v>
      </c>
      <c r="N44" s="40"/>
    </row>
    <row r="45" spans="1:14" s="7" customFormat="1" ht="46.8">
      <c r="A45" s="6">
        <v>35</v>
      </c>
      <c r="B45" s="3" t="s">
        <v>58</v>
      </c>
      <c r="C45" s="4" t="s">
        <v>101</v>
      </c>
      <c r="D45" s="70"/>
      <c r="E45" s="69"/>
      <c r="F45" s="5">
        <f t="shared" si="0"/>
        <v>1741</v>
      </c>
      <c r="G45" s="5">
        <v>1736</v>
      </c>
      <c r="H45" s="5">
        <v>0</v>
      </c>
      <c r="I45" s="5">
        <v>0</v>
      </c>
      <c r="J45" s="5">
        <v>5</v>
      </c>
      <c r="K45" s="5">
        <v>0</v>
      </c>
      <c r="L45" s="15">
        <v>1741</v>
      </c>
      <c r="M45" s="46">
        <v>3328</v>
      </c>
      <c r="N45" s="40"/>
    </row>
    <row r="46" spans="1:14" s="7" customFormat="1" ht="46.8">
      <c r="A46" s="6">
        <v>36</v>
      </c>
      <c r="B46" s="16" t="s">
        <v>9</v>
      </c>
      <c r="C46" s="17" t="s">
        <v>102</v>
      </c>
      <c r="D46" s="75"/>
      <c r="E46" s="74"/>
      <c r="F46" s="18">
        <f t="shared" si="0"/>
        <v>3322</v>
      </c>
      <c r="G46" s="18">
        <v>0</v>
      </c>
      <c r="H46" s="18">
        <v>0</v>
      </c>
      <c r="I46" s="18">
        <v>3322</v>
      </c>
      <c r="J46" s="19">
        <v>0</v>
      </c>
      <c r="K46" s="19">
        <v>0</v>
      </c>
      <c r="L46" s="22">
        <v>0</v>
      </c>
      <c r="M46" s="48">
        <v>3340</v>
      </c>
      <c r="N46" s="51" t="s">
        <v>124</v>
      </c>
    </row>
    <row r="47" spans="1:14" s="7" customFormat="1" ht="62.4">
      <c r="A47" s="6">
        <v>37</v>
      </c>
      <c r="B47" s="3" t="s">
        <v>75</v>
      </c>
      <c r="C47" s="4" t="s">
        <v>76</v>
      </c>
      <c r="D47" s="70"/>
      <c r="E47" s="69"/>
      <c r="F47" s="5">
        <f t="shared" si="0"/>
        <v>26339</v>
      </c>
      <c r="G47" s="6">
        <v>0</v>
      </c>
      <c r="H47" s="6">
        <v>9816</v>
      </c>
      <c r="I47" s="6">
        <v>16458</v>
      </c>
      <c r="J47" s="6">
        <v>65</v>
      </c>
      <c r="K47" s="6">
        <v>0</v>
      </c>
      <c r="L47" s="15">
        <v>0</v>
      </c>
      <c r="M47" s="46">
        <v>3328</v>
      </c>
      <c r="N47" s="40" t="s">
        <v>175</v>
      </c>
    </row>
    <row r="48" spans="1:14" s="7" customFormat="1" ht="31.2">
      <c r="A48" s="6">
        <v>38</v>
      </c>
      <c r="B48" s="3" t="s">
        <v>77</v>
      </c>
      <c r="C48" s="4" t="s">
        <v>78</v>
      </c>
      <c r="D48" s="70"/>
      <c r="E48" s="69"/>
      <c r="F48" s="5">
        <f t="shared" si="0"/>
        <v>1444</v>
      </c>
      <c r="G48" s="6">
        <v>0</v>
      </c>
      <c r="H48" s="6">
        <v>383</v>
      </c>
      <c r="I48" s="6">
        <v>1061</v>
      </c>
      <c r="J48" s="6">
        <v>0</v>
      </c>
      <c r="K48" s="6">
        <v>0</v>
      </c>
      <c r="L48" s="15">
        <v>1321</v>
      </c>
      <c r="M48" s="46">
        <v>3328</v>
      </c>
      <c r="N48" s="40" t="s">
        <v>176</v>
      </c>
    </row>
    <row r="49" spans="1:14" s="23" customFormat="1" ht="31.2">
      <c r="A49" s="19">
        <v>39</v>
      </c>
      <c r="B49" s="16" t="s">
        <v>122</v>
      </c>
      <c r="C49" s="17" t="s">
        <v>123</v>
      </c>
      <c r="D49" s="70"/>
      <c r="E49" s="69"/>
      <c r="F49" s="18">
        <f t="shared" si="0"/>
        <v>1980</v>
      </c>
      <c r="G49" s="19">
        <v>1980</v>
      </c>
      <c r="H49" s="19">
        <v>0</v>
      </c>
      <c r="I49" s="19">
        <v>0</v>
      </c>
      <c r="J49" s="19">
        <v>0</v>
      </c>
      <c r="K49" s="19">
        <v>0</v>
      </c>
      <c r="L49" s="22">
        <v>0</v>
      </c>
      <c r="M49" s="48">
        <v>3302</v>
      </c>
      <c r="N49" s="49"/>
    </row>
    <row r="50" spans="1:14" s="7" customFormat="1" ht="31.2">
      <c r="A50" s="6">
        <v>40</v>
      </c>
      <c r="B50" s="26" t="s">
        <v>157</v>
      </c>
      <c r="C50" s="26" t="s">
        <v>158</v>
      </c>
      <c r="D50" s="70"/>
      <c r="E50" s="69"/>
      <c r="F50" s="5">
        <f t="shared" si="0"/>
        <v>2059</v>
      </c>
      <c r="G50" s="6">
        <v>2059</v>
      </c>
      <c r="H50" s="6">
        <v>0</v>
      </c>
      <c r="I50" s="6">
        <v>0</v>
      </c>
      <c r="J50" s="6">
        <v>0</v>
      </c>
      <c r="K50" s="6">
        <v>0</v>
      </c>
      <c r="L50" s="15">
        <v>0</v>
      </c>
      <c r="M50" s="46">
        <v>3327</v>
      </c>
      <c r="N50" s="40"/>
    </row>
    <row r="51" spans="1:14" s="7" customFormat="1" ht="31.2">
      <c r="A51" s="6">
        <v>41</v>
      </c>
      <c r="B51" s="26" t="s">
        <v>159</v>
      </c>
      <c r="C51" s="26" t="s">
        <v>160</v>
      </c>
      <c r="D51" s="70"/>
      <c r="E51" s="69"/>
      <c r="F51" s="5">
        <f t="shared" si="0"/>
        <v>2226</v>
      </c>
      <c r="G51" s="6">
        <v>2226</v>
      </c>
      <c r="H51" s="6">
        <v>0</v>
      </c>
      <c r="I51" s="6">
        <v>0</v>
      </c>
      <c r="J51" s="6">
        <v>0</v>
      </c>
      <c r="K51" s="6">
        <v>0</v>
      </c>
      <c r="L51" s="15">
        <v>0</v>
      </c>
      <c r="M51" s="46">
        <v>3328</v>
      </c>
      <c r="N51" s="40"/>
    </row>
    <row r="52" spans="1:14" s="7" customFormat="1" ht="31.2">
      <c r="A52" s="6">
        <v>42</v>
      </c>
      <c r="B52" s="50" t="s">
        <v>161</v>
      </c>
      <c r="C52" s="50" t="s">
        <v>162</v>
      </c>
      <c r="D52" s="75"/>
      <c r="E52" s="74"/>
      <c r="F52" s="18">
        <f t="shared" si="0"/>
        <v>4731</v>
      </c>
      <c r="G52" s="19">
        <v>4731</v>
      </c>
      <c r="H52" s="19">
        <v>0</v>
      </c>
      <c r="I52" s="19">
        <v>0</v>
      </c>
      <c r="J52" s="19">
        <v>0</v>
      </c>
      <c r="K52" s="19">
        <v>0</v>
      </c>
      <c r="L52" s="22">
        <v>0</v>
      </c>
      <c r="M52" s="48">
        <v>3340</v>
      </c>
      <c r="N52" s="49"/>
    </row>
    <row r="53" spans="1:14" s="23" customFormat="1" ht="62.4">
      <c r="A53" s="19">
        <v>43</v>
      </c>
      <c r="B53" s="16" t="s">
        <v>61</v>
      </c>
      <c r="C53" s="17" t="s">
        <v>62</v>
      </c>
      <c r="D53" s="75">
        <v>17720000</v>
      </c>
      <c r="E53" s="75" t="s">
        <v>99</v>
      </c>
      <c r="F53" s="18">
        <f>G53+H53+I53+J53+K53</f>
        <v>6119</v>
      </c>
      <c r="G53" s="19">
        <v>5931</v>
      </c>
      <c r="H53" s="19">
        <v>187</v>
      </c>
      <c r="I53" s="19">
        <v>0</v>
      </c>
      <c r="J53" s="19">
        <v>0</v>
      </c>
      <c r="K53" s="19">
        <v>1</v>
      </c>
      <c r="L53" s="22">
        <v>6116</v>
      </c>
      <c r="M53" s="48">
        <v>3304</v>
      </c>
      <c r="N53" s="49"/>
    </row>
    <row r="54" spans="1:14" s="23" customFormat="1" ht="31.2">
      <c r="A54" s="19">
        <v>44</v>
      </c>
      <c r="B54" s="17" t="s">
        <v>103</v>
      </c>
      <c r="C54" s="17" t="s">
        <v>104</v>
      </c>
      <c r="D54" s="75"/>
      <c r="E54" s="75"/>
      <c r="F54" s="18">
        <f>G54+H54+I54+J54+K54</f>
        <v>1566</v>
      </c>
      <c r="G54" s="19">
        <v>830</v>
      </c>
      <c r="H54" s="19">
        <v>0</v>
      </c>
      <c r="I54" s="19">
        <v>0</v>
      </c>
      <c r="J54" s="19">
        <v>0</v>
      </c>
      <c r="K54" s="19">
        <v>736</v>
      </c>
      <c r="L54" s="22">
        <v>0</v>
      </c>
      <c r="M54" s="48">
        <v>3304</v>
      </c>
      <c r="N54" s="49"/>
    </row>
    <row r="55" spans="1:14" s="7" customFormat="1" ht="31.2">
      <c r="A55" s="6">
        <v>45</v>
      </c>
      <c r="B55" s="16" t="s">
        <v>60</v>
      </c>
      <c r="C55" s="17" t="s">
        <v>23</v>
      </c>
      <c r="D55" s="74" t="s">
        <v>14</v>
      </c>
      <c r="E55" s="74" t="s">
        <v>40</v>
      </c>
      <c r="F55" s="18">
        <f t="shared" si="0"/>
        <v>2032</v>
      </c>
      <c r="G55" s="18">
        <v>28</v>
      </c>
      <c r="H55" s="18">
        <v>869</v>
      </c>
      <c r="I55" s="18">
        <v>1131</v>
      </c>
      <c r="J55" s="18">
        <v>4</v>
      </c>
      <c r="K55" s="19">
        <v>0</v>
      </c>
      <c r="L55" s="22">
        <v>188</v>
      </c>
      <c r="M55" s="48">
        <v>3332</v>
      </c>
      <c r="N55" s="49"/>
    </row>
    <row r="56" spans="1:14" s="7" customFormat="1" ht="31.2">
      <c r="A56" s="6">
        <v>46</v>
      </c>
      <c r="B56" s="16" t="s">
        <v>19</v>
      </c>
      <c r="C56" s="17" t="s">
        <v>20</v>
      </c>
      <c r="D56" s="74"/>
      <c r="E56" s="74"/>
      <c r="F56" s="18">
        <f t="shared" si="0"/>
        <v>2086</v>
      </c>
      <c r="G56" s="18">
        <v>0</v>
      </c>
      <c r="H56" s="18">
        <v>0</v>
      </c>
      <c r="I56" s="18">
        <v>2086</v>
      </c>
      <c r="J56" s="18">
        <v>0</v>
      </c>
      <c r="K56" s="19">
        <v>0</v>
      </c>
      <c r="L56" s="22">
        <v>1037</v>
      </c>
      <c r="M56" s="48">
        <v>3332</v>
      </c>
      <c r="N56" s="49"/>
    </row>
    <row r="57" spans="1:14" s="7" customFormat="1" ht="46.8">
      <c r="A57" s="6">
        <v>47</v>
      </c>
      <c r="B57" s="16" t="s">
        <v>34</v>
      </c>
      <c r="C57" s="17" t="s">
        <v>59</v>
      </c>
      <c r="D57" s="74"/>
      <c r="E57" s="74"/>
      <c r="F57" s="18">
        <f t="shared" si="0"/>
        <v>6488</v>
      </c>
      <c r="G57" s="19">
        <v>0</v>
      </c>
      <c r="H57" s="19">
        <v>4971</v>
      </c>
      <c r="I57" s="19">
        <v>1051</v>
      </c>
      <c r="J57" s="19">
        <v>60</v>
      </c>
      <c r="K57" s="19">
        <v>406</v>
      </c>
      <c r="L57" s="22">
        <v>4418</v>
      </c>
      <c r="M57" s="48">
        <v>3332</v>
      </c>
      <c r="N57" s="49"/>
    </row>
    <row r="58" spans="1:14" s="7" customFormat="1" ht="62.4">
      <c r="A58" s="6">
        <v>48</v>
      </c>
      <c r="B58" s="17" t="s">
        <v>105</v>
      </c>
      <c r="C58" s="17" t="s">
        <v>106</v>
      </c>
      <c r="D58" s="74"/>
      <c r="E58" s="74"/>
      <c r="F58" s="18">
        <f t="shared" si="0"/>
        <v>3751</v>
      </c>
      <c r="G58" s="18">
        <v>3751</v>
      </c>
      <c r="H58" s="18">
        <v>0</v>
      </c>
      <c r="I58" s="18">
        <v>0</v>
      </c>
      <c r="J58" s="18">
        <v>0</v>
      </c>
      <c r="K58" s="18">
        <v>0</v>
      </c>
      <c r="L58" s="22">
        <v>0</v>
      </c>
      <c r="M58" s="48">
        <v>3332</v>
      </c>
      <c r="N58" s="51" t="s">
        <v>132</v>
      </c>
    </row>
    <row r="59" spans="1:14" s="7" customFormat="1" ht="46.8">
      <c r="A59" s="6">
        <v>49</v>
      </c>
      <c r="B59" s="50" t="s">
        <v>125</v>
      </c>
      <c r="C59" s="50" t="s">
        <v>126</v>
      </c>
      <c r="D59" s="74"/>
      <c r="E59" s="74"/>
      <c r="F59" s="18">
        <f t="shared" si="0"/>
        <v>10947</v>
      </c>
      <c r="G59" s="18">
        <v>10947</v>
      </c>
      <c r="H59" s="18">
        <v>0</v>
      </c>
      <c r="I59" s="18">
        <v>0</v>
      </c>
      <c r="J59" s="18">
        <v>0</v>
      </c>
      <c r="K59" s="18">
        <v>0</v>
      </c>
      <c r="L59" s="22">
        <v>0</v>
      </c>
      <c r="M59" s="48">
        <v>3332</v>
      </c>
      <c r="N59" s="49"/>
    </row>
    <row r="60" spans="1:14" s="7" customFormat="1" ht="46.8">
      <c r="A60" s="6">
        <v>50</v>
      </c>
      <c r="B60" s="50" t="s">
        <v>128</v>
      </c>
      <c r="C60" s="50" t="s">
        <v>129</v>
      </c>
      <c r="D60" s="74"/>
      <c r="E60" s="74"/>
      <c r="F60" s="18">
        <f t="shared" si="0"/>
        <v>1433</v>
      </c>
      <c r="G60" s="18">
        <v>269</v>
      </c>
      <c r="H60" s="18">
        <v>1164</v>
      </c>
      <c r="I60" s="18">
        <v>0</v>
      </c>
      <c r="J60" s="18">
        <v>0</v>
      </c>
      <c r="K60" s="18">
        <v>0</v>
      </c>
      <c r="L60" s="22">
        <v>0</v>
      </c>
      <c r="M60" s="48">
        <v>3332</v>
      </c>
      <c r="N60" s="49"/>
    </row>
    <row r="61" spans="1:14" s="7" customFormat="1" ht="46.8">
      <c r="A61" s="6">
        <v>51</v>
      </c>
      <c r="B61" s="50" t="s">
        <v>130</v>
      </c>
      <c r="C61" s="50" t="s">
        <v>131</v>
      </c>
      <c r="D61" s="74"/>
      <c r="E61" s="74"/>
      <c r="F61" s="18">
        <f t="shared" si="0"/>
        <v>1908</v>
      </c>
      <c r="G61" s="18">
        <v>1908</v>
      </c>
      <c r="H61" s="18">
        <v>0</v>
      </c>
      <c r="I61" s="18">
        <v>0</v>
      </c>
      <c r="J61" s="18">
        <v>0</v>
      </c>
      <c r="K61" s="18">
        <v>0</v>
      </c>
      <c r="L61" s="22">
        <v>0</v>
      </c>
      <c r="M61" s="48">
        <v>3332</v>
      </c>
      <c r="N61" s="49" t="s">
        <v>177</v>
      </c>
    </row>
    <row r="62" spans="1:14" s="7" customFormat="1" ht="31.2">
      <c r="A62" s="6">
        <v>52</v>
      </c>
      <c r="B62" s="16" t="s">
        <v>65</v>
      </c>
      <c r="C62" s="17" t="s">
        <v>66</v>
      </c>
      <c r="D62" s="75">
        <v>17735000</v>
      </c>
      <c r="E62" s="75" t="s">
        <v>98</v>
      </c>
      <c r="F62" s="18">
        <f t="shared" si="0"/>
        <v>2629</v>
      </c>
      <c r="G62" s="19">
        <v>0</v>
      </c>
      <c r="H62" s="19">
        <v>2629</v>
      </c>
      <c r="I62" s="19">
        <v>0</v>
      </c>
      <c r="J62" s="19">
        <v>0</v>
      </c>
      <c r="K62" s="19">
        <v>0</v>
      </c>
      <c r="L62" s="22">
        <v>0</v>
      </c>
      <c r="M62" s="48">
        <v>3334</v>
      </c>
      <c r="N62" s="40"/>
    </row>
    <row r="63" spans="1:14" s="7" customFormat="1" ht="31.2">
      <c r="A63" s="6">
        <v>53</v>
      </c>
      <c r="B63" s="17" t="s">
        <v>115</v>
      </c>
      <c r="C63" s="17" t="s">
        <v>116</v>
      </c>
      <c r="D63" s="75"/>
      <c r="E63" s="75"/>
      <c r="F63" s="18">
        <f t="shared" si="0"/>
        <v>1429</v>
      </c>
      <c r="G63" s="19">
        <v>29</v>
      </c>
      <c r="H63" s="19">
        <v>358</v>
      </c>
      <c r="I63" s="19">
        <v>0</v>
      </c>
      <c r="J63" s="19">
        <v>235</v>
      </c>
      <c r="K63" s="19">
        <v>807</v>
      </c>
      <c r="L63" s="22">
        <v>8</v>
      </c>
      <c r="M63" s="48">
        <v>3334</v>
      </c>
      <c r="N63" s="40"/>
    </row>
    <row r="64" spans="1:14" s="2" customFormat="1" ht="15.6">
      <c r="A64" s="33"/>
      <c r="B64" s="33"/>
      <c r="C64" s="34" t="s">
        <v>30</v>
      </c>
      <c r="D64" s="35"/>
      <c r="E64" s="35"/>
      <c r="F64" s="36">
        <f t="shared" ref="F64:K64" si="1">SUM(F11:F63)</f>
        <v>165949</v>
      </c>
      <c r="G64" s="36">
        <f t="shared" si="1"/>
        <v>50948</v>
      </c>
      <c r="H64" s="36">
        <f t="shared" si="1"/>
        <v>62508</v>
      </c>
      <c r="I64" s="36">
        <f t="shared" si="1"/>
        <v>41056</v>
      </c>
      <c r="J64" s="36">
        <f t="shared" si="1"/>
        <v>5115</v>
      </c>
      <c r="K64" s="36">
        <f t="shared" si="1"/>
        <v>6322</v>
      </c>
      <c r="L64" s="37">
        <f>SUM(L11:L63)</f>
        <v>33534</v>
      </c>
      <c r="M64" s="47"/>
      <c r="N64" s="42"/>
    </row>
  </sheetData>
  <autoFilter ref="A2:N6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0">
    <mergeCell ref="D20:D21"/>
    <mergeCell ref="E20:E21"/>
    <mergeCell ref="A2:K2"/>
    <mergeCell ref="A4:A5"/>
    <mergeCell ref="B4:B5"/>
    <mergeCell ref="C4:C5"/>
    <mergeCell ref="D4:D5"/>
    <mergeCell ref="E4:E5"/>
    <mergeCell ref="F4:K4"/>
    <mergeCell ref="L4:L5"/>
    <mergeCell ref="D11:D12"/>
    <mergeCell ref="E11:E12"/>
    <mergeCell ref="D16:D17"/>
    <mergeCell ref="E16:E17"/>
    <mergeCell ref="D24:D26"/>
    <mergeCell ref="E24:E26"/>
    <mergeCell ref="D27:D28"/>
    <mergeCell ref="E27:E28"/>
    <mergeCell ref="D30:D32"/>
    <mergeCell ref="E30:E32"/>
    <mergeCell ref="D55:D61"/>
    <mergeCell ref="E55:E61"/>
    <mergeCell ref="D62:D63"/>
    <mergeCell ref="E62:E63"/>
    <mergeCell ref="D38:D39"/>
    <mergeCell ref="E38:E39"/>
    <mergeCell ref="D43:D52"/>
    <mergeCell ref="E43:E52"/>
    <mergeCell ref="D53:D54"/>
    <mergeCell ref="E53:E54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view="pageBreakPreview" topLeftCell="A40" zoomScale="55" zoomScaleSheetLayoutView="55" workbookViewId="0">
      <selection activeCell="G52" sqref="G52"/>
    </sheetView>
  </sheetViews>
  <sheetFormatPr defaultRowHeight="13.8"/>
  <cols>
    <col min="1" max="1" width="7.109375" style="60" customWidth="1"/>
    <col min="2" max="2" width="7.109375" style="61" hidden="1" customWidth="1"/>
    <col min="3" max="3" width="13.109375" style="60" hidden="1" customWidth="1"/>
    <col min="4" max="4" width="86.6640625" style="60" customWidth="1"/>
    <col min="5" max="7" width="11.6640625" style="62" customWidth="1"/>
    <col min="8" max="8" width="13.6640625" style="62" customWidth="1"/>
    <col min="9" max="9" width="15.88671875" style="62" customWidth="1"/>
    <col min="10" max="10" width="16" style="62" customWidth="1"/>
    <col min="11" max="11" width="16.21875" style="60" hidden="1" customWidth="1"/>
    <col min="12" max="16384" width="8.88671875" style="60"/>
  </cols>
  <sheetData>
    <row r="1" spans="1:11">
      <c r="J1" s="79" t="s">
        <v>180</v>
      </c>
      <c r="K1" s="79"/>
    </row>
    <row r="2" spans="1:11" ht="42.6" customHeight="1">
      <c r="A2" s="80" t="s">
        <v>181</v>
      </c>
      <c r="B2" s="80"/>
      <c r="C2" s="80"/>
      <c r="D2" s="80"/>
      <c r="E2" s="80"/>
      <c r="F2" s="80"/>
      <c r="G2" s="80"/>
      <c r="H2" s="80"/>
      <c r="I2" s="80"/>
      <c r="J2" s="80"/>
      <c r="K2" s="63"/>
    </row>
    <row r="3" spans="1:11">
      <c r="J3" s="64" t="s">
        <v>171</v>
      </c>
    </row>
    <row r="4" spans="1:11" s="7" customFormat="1" ht="15.6">
      <c r="A4" s="70" t="s">
        <v>8</v>
      </c>
      <c r="B4" s="81" t="s">
        <v>178</v>
      </c>
      <c r="C4" s="83" t="s">
        <v>7</v>
      </c>
      <c r="D4" s="83" t="s">
        <v>0</v>
      </c>
      <c r="E4" s="83" t="s">
        <v>1</v>
      </c>
      <c r="F4" s="83"/>
      <c r="G4" s="83"/>
      <c r="H4" s="83"/>
      <c r="I4" s="83"/>
      <c r="J4" s="83"/>
      <c r="K4" s="81" t="s">
        <v>179</v>
      </c>
    </row>
    <row r="5" spans="1:11" s="7" customFormat="1" ht="31.2">
      <c r="A5" s="70"/>
      <c r="B5" s="82"/>
      <c r="C5" s="83"/>
      <c r="D5" s="83"/>
      <c r="E5" s="65" t="s">
        <v>2</v>
      </c>
      <c r="F5" s="65" t="s">
        <v>3</v>
      </c>
      <c r="G5" s="65" t="s">
        <v>4</v>
      </c>
      <c r="H5" s="65" t="s">
        <v>5</v>
      </c>
      <c r="I5" s="59" t="s">
        <v>169</v>
      </c>
      <c r="J5" s="65" t="s">
        <v>6</v>
      </c>
      <c r="K5" s="82"/>
    </row>
    <row r="6" spans="1:11" s="7" customFormat="1" ht="33.6">
      <c r="A6" s="56">
        <v>1</v>
      </c>
      <c r="B6" s="56">
        <v>3302</v>
      </c>
      <c r="C6" s="53" t="s">
        <v>122</v>
      </c>
      <c r="D6" s="54" t="s">
        <v>123</v>
      </c>
      <c r="E6" s="55">
        <f t="shared" ref="E6:E7" si="0">F6+G6+H6+I6+J6</f>
        <v>1980</v>
      </c>
      <c r="F6" s="56">
        <v>1980</v>
      </c>
      <c r="G6" s="56">
        <v>0</v>
      </c>
      <c r="H6" s="56">
        <v>0</v>
      </c>
      <c r="I6" s="56">
        <v>0</v>
      </c>
      <c r="J6" s="56">
        <v>0</v>
      </c>
      <c r="K6" s="57">
        <v>0</v>
      </c>
    </row>
    <row r="7" spans="1:11" s="7" customFormat="1" ht="33.6">
      <c r="A7" s="56">
        <v>2</v>
      </c>
      <c r="B7" s="56">
        <v>3304</v>
      </c>
      <c r="C7" s="53" t="s">
        <v>167</v>
      </c>
      <c r="D7" s="58" t="s">
        <v>168</v>
      </c>
      <c r="E7" s="55">
        <f t="shared" si="0"/>
        <v>1092</v>
      </c>
      <c r="F7" s="56">
        <v>1092</v>
      </c>
      <c r="G7" s="56">
        <v>0</v>
      </c>
      <c r="H7" s="56">
        <v>0</v>
      </c>
      <c r="I7" s="56">
        <v>0</v>
      </c>
      <c r="J7" s="56">
        <v>0</v>
      </c>
      <c r="K7" s="57">
        <v>0</v>
      </c>
    </row>
    <row r="8" spans="1:11" s="7" customFormat="1" ht="33.6">
      <c r="A8" s="56">
        <v>3</v>
      </c>
      <c r="B8" s="56">
        <v>3304</v>
      </c>
      <c r="C8" s="53" t="s">
        <v>103</v>
      </c>
      <c r="D8" s="54" t="s">
        <v>104</v>
      </c>
      <c r="E8" s="55">
        <f>F8+G8+H8+I8+J8</f>
        <v>1566</v>
      </c>
      <c r="F8" s="56">
        <v>830</v>
      </c>
      <c r="G8" s="56">
        <v>0</v>
      </c>
      <c r="H8" s="56">
        <v>0</v>
      </c>
      <c r="I8" s="56">
        <v>0</v>
      </c>
      <c r="J8" s="56">
        <v>736</v>
      </c>
      <c r="K8" s="57">
        <v>0</v>
      </c>
    </row>
    <row r="9" spans="1:11" ht="33.6">
      <c r="A9" s="56">
        <v>4</v>
      </c>
      <c r="B9" s="57">
        <v>3316</v>
      </c>
      <c r="C9" s="53" t="s">
        <v>69</v>
      </c>
      <c r="D9" s="54" t="s">
        <v>70</v>
      </c>
      <c r="E9" s="55">
        <f t="shared" ref="E9:E16" si="1">F9+G9+H9+I9+J9</f>
        <v>1039</v>
      </c>
      <c r="F9" s="56">
        <v>0</v>
      </c>
      <c r="G9" s="56">
        <v>0</v>
      </c>
      <c r="H9" s="56">
        <v>968</v>
      </c>
      <c r="I9" s="56">
        <v>71</v>
      </c>
      <c r="J9" s="56">
        <v>0</v>
      </c>
      <c r="K9" s="57">
        <v>180</v>
      </c>
    </row>
    <row r="10" spans="1:11" ht="33.6">
      <c r="A10" s="56">
        <v>5</v>
      </c>
      <c r="B10" s="57">
        <v>3316</v>
      </c>
      <c r="C10" s="53" t="s">
        <v>48</v>
      </c>
      <c r="D10" s="54" t="s">
        <v>49</v>
      </c>
      <c r="E10" s="55">
        <f t="shared" si="1"/>
        <v>2320</v>
      </c>
      <c r="F10" s="55">
        <v>0</v>
      </c>
      <c r="G10" s="55">
        <v>1122</v>
      </c>
      <c r="H10" s="55">
        <v>1091</v>
      </c>
      <c r="I10" s="55">
        <v>107</v>
      </c>
      <c r="J10" s="55">
        <v>0</v>
      </c>
      <c r="K10" s="57">
        <v>623</v>
      </c>
    </row>
    <row r="11" spans="1:11" ht="50.4">
      <c r="A11" s="56">
        <v>6</v>
      </c>
      <c r="B11" s="57">
        <v>3316</v>
      </c>
      <c r="C11" s="53" t="s">
        <v>29</v>
      </c>
      <c r="D11" s="54" t="s">
        <v>100</v>
      </c>
      <c r="E11" s="55">
        <f t="shared" si="1"/>
        <v>6741</v>
      </c>
      <c r="F11" s="55">
        <v>0</v>
      </c>
      <c r="G11" s="55">
        <v>5739</v>
      </c>
      <c r="H11" s="55">
        <v>986</v>
      </c>
      <c r="I11" s="56">
        <v>16</v>
      </c>
      <c r="J11" s="56">
        <v>0</v>
      </c>
      <c r="K11" s="57">
        <v>466</v>
      </c>
    </row>
    <row r="12" spans="1:11" ht="33.6">
      <c r="A12" s="56">
        <v>7</v>
      </c>
      <c r="B12" s="57">
        <v>3316</v>
      </c>
      <c r="C12" s="53" t="s">
        <v>109</v>
      </c>
      <c r="D12" s="54" t="s">
        <v>110</v>
      </c>
      <c r="E12" s="55">
        <f t="shared" si="1"/>
        <v>1114</v>
      </c>
      <c r="F12" s="55">
        <v>0</v>
      </c>
      <c r="G12" s="55">
        <v>1114</v>
      </c>
      <c r="H12" s="55">
        <v>0</v>
      </c>
      <c r="I12" s="56">
        <v>0</v>
      </c>
      <c r="J12" s="56">
        <v>0</v>
      </c>
      <c r="K12" s="57">
        <v>0</v>
      </c>
    </row>
    <row r="13" spans="1:11" ht="33.6">
      <c r="A13" s="56">
        <v>8</v>
      </c>
      <c r="B13" s="57">
        <v>3316</v>
      </c>
      <c r="C13" s="53" t="s">
        <v>142</v>
      </c>
      <c r="D13" s="58" t="s">
        <v>143</v>
      </c>
      <c r="E13" s="55">
        <f t="shared" si="1"/>
        <v>1665</v>
      </c>
      <c r="F13" s="55">
        <v>0</v>
      </c>
      <c r="G13" s="55">
        <v>2</v>
      </c>
      <c r="H13" s="55">
        <v>1</v>
      </c>
      <c r="I13" s="56">
        <v>195</v>
      </c>
      <c r="J13" s="56">
        <v>1467</v>
      </c>
      <c r="K13" s="57">
        <v>0</v>
      </c>
    </row>
    <row r="14" spans="1:11" ht="33.6">
      <c r="A14" s="56">
        <v>9</v>
      </c>
      <c r="B14" s="57">
        <v>3316</v>
      </c>
      <c r="C14" s="53" t="s">
        <v>144</v>
      </c>
      <c r="D14" s="58" t="s">
        <v>145</v>
      </c>
      <c r="E14" s="55">
        <f t="shared" si="1"/>
        <v>1016</v>
      </c>
      <c r="F14" s="55">
        <v>1016</v>
      </c>
      <c r="G14" s="55">
        <v>0</v>
      </c>
      <c r="H14" s="55">
        <v>0</v>
      </c>
      <c r="I14" s="56">
        <v>0</v>
      </c>
      <c r="J14" s="56">
        <v>0</v>
      </c>
      <c r="K14" s="57">
        <v>0</v>
      </c>
    </row>
    <row r="15" spans="1:11" ht="33.6">
      <c r="A15" s="56">
        <v>10</v>
      </c>
      <c r="B15" s="57">
        <v>3316</v>
      </c>
      <c r="C15" s="53" t="s">
        <v>148</v>
      </c>
      <c r="D15" s="58" t="s">
        <v>149</v>
      </c>
      <c r="E15" s="55">
        <f t="shared" si="1"/>
        <v>1594</v>
      </c>
      <c r="F15" s="55">
        <v>0</v>
      </c>
      <c r="G15" s="55">
        <v>0</v>
      </c>
      <c r="H15" s="55">
        <v>1594</v>
      </c>
      <c r="I15" s="56">
        <v>0</v>
      </c>
      <c r="J15" s="56">
        <v>0</v>
      </c>
      <c r="K15" s="57">
        <v>0</v>
      </c>
    </row>
    <row r="16" spans="1:11" ht="33.6">
      <c r="A16" s="56">
        <v>11</v>
      </c>
      <c r="B16" s="57">
        <v>3316</v>
      </c>
      <c r="C16" s="53" t="s">
        <v>81</v>
      </c>
      <c r="D16" s="54" t="s">
        <v>82</v>
      </c>
      <c r="E16" s="55">
        <f t="shared" si="1"/>
        <v>2024</v>
      </c>
      <c r="F16" s="56">
        <v>0</v>
      </c>
      <c r="G16" s="56">
        <v>1</v>
      </c>
      <c r="H16" s="56">
        <v>2023</v>
      </c>
      <c r="I16" s="56">
        <v>0</v>
      </c>
      <c r="J16" s="56">
        <v>0</v>
      </c>
      <c r="K16" s="57">
        <v>2031</v>
      </c>
    </row>
    <row r="17" spans="1:11" ht="33.6">
      <c r="A17" s="56">
        <v>12</v>
      </c>
      <c r="B17" s="57">
        <v>3326</v>
      </c>
      <c r="C17" s="53" t="s">
        <v>117</v>
      </c>
      <c r="D17" s="54" t="s">
        <v>118</v>
      </c>
      <c r="E17" s="55">
        <f>F17+G17+H17+I17+J17</f>
        <v>1046</v>
      </c>
      <c r="F17" s="56">
        <v>0</v>
      </c>
      <c r="G17" s="56">
        <v>13</v>
      </c>
      <c r="H17" s="56">
        <v>1033</v>
      </c>
      <c r="I17" s="56">
        <v>0</v>
      </c>
      <c r="J17" s="56">
        <v>0</v>
      </c>
      <c r="K17" s="57">
        <v>980</v>
      </c>
    </row>
    <row r="18" spans="1:11" ht="33.6">
      <c r="A18" s="56">
        <v>13</v>
      </c>
      <c r="B18" s="57">
        <v>3326</v>
      </c>
      <c r="C18" s="53" t="s">
        <v>63</v>
      </c>
      <c r="D18" s="54" t="s">
        <v>64</v>
      </c>
      <c r="E18" s="55">
        <f>F18+G18+H18+I18+J18</f>
        <v>2190</v>
      </c>
      <c r="F18" s="56">
        <v>0</v>
      </c>
      <c r="G18" s="56">
        <v>0</v>
      </c>
      <c r="H18" s="56">
        <v>2190</v>
      </c>
      <c r="I18" s="56">
        <v>0</v>
      </c>
      <c r="J18" s="56">
        <v>0</v>
      </c>
      <c r="K18" s="57">
        <v>2190</v>
      </c>
    </row>
    <row r="19" spans="1:11" ht="33.6">
      <c r="A19" s="56">
        <v>14</v>
      </c>
      <c r="B19" s="57">
        <v>3326</v>
      </c>
      <c r="C19" s="53" t="s">
        <v>153</v>
      </c>
      <c r="D19" s="58" t="s">
        <v>154</v>
      </c>
      <c r="E19" s="55">
        <f t="shared" ref="E19:E20" si="2">F19+G19+H19+I19+J19</f>
        <v>2964</v>
      </c>
      <c r="F19" s="55">
        <v>0</v>
      </c>
      <c r="G19" s="55">
        <v>0</v>
      </c>
      <c r="H19" s="55">
        <v>59</v>
      </c>
      <c r="I19" s="56">
        <v>0</v>
      </c>
      <c r="J19" s="56">
        <v>2905</v>
      </c>
      <c r="K19" s="57">
        <v>59</v>
      </c>
    </row>
    <row r="20" spans="1:11" ht="33.6">
      <c r="A20" s="56">
        <v>15</v>
      </c>
      <c r="B20" s="57">
        <v>3327</v>
      </c>
      <c r="C20" s="53" t="s">
        <v>79</v>
      </c>
      <c r="D20" s="54" t="s">
        <v>80</v>
      </c>
      <c r="E20" s="55">
        <f t="shared" si="2"/>
        <v>3113</v>
      </c>
      <c r="F20" s="56">
        <v>0</v>
      </c>
      <c r="G20" s="56">
        <v>2732</v>
      </c>
      <c r="H20" s="56">
        <v>220</v>
      </c>
      <c r="I20" s="56">
        <v>161</v>
      </c>
      <c r="J20" s="56">
        <v>0</v>
      </c>
      <c r="K20" s="57">
        <v>1895</v>
      </c>
    </row>
    <row r="21" spans="1:11" ht="33.6">
      <c r="A21" s="56">
        <v>16</v>
      </c>
      <c r="B21" s="57">
        <v>3327</v>
      </c>
      <c r="C21" s="53" t="s">
        <v>113</v>
      </c>
      <c r="D21" s="54" t="s">
        <v>114</v>
      </c>
      <c r="E21" s="55">
        <f>F21+G21+H21+I21+J21</f>
        <v>3749</v>
      </c>
      <c r="F21" s="56">
        <v>3725</v>
      </c>
      <c r="G21" s="56">
        <v>21</v>
      </c>
      <c r="H21" s="56">
        <v>0</v>
      </c>
      <c r="I21" s="56">
        <v>3</v>
      </c>
      <c r="J21" s="56">
        <v>0</v>
      </c>
      <c r="K21" s="57">
        <v>20</v>
      </c>
    </row>
    <row r="22" spans="1:11" ht="33.6">
      <c r="A22" s="56">
        <v>17</v>
      </c>
      <c r="B22" s="57">
        <v>3327</v>
      </c>
      <c r="C22" s="53" t="s">
        <v>157</v>
      </c>
      <c r="D22" s="58" t="s">
        <v>158</v>
      </c>
      <c r="E22" s="55">
        <f t="shared" ref="E22" si="3">F22+G22+H22+I22+J22</f>
        <v>2059</v>
      </c>
      <c r="F22" s="56">
        <v>2059</v>
      </c>
      <c r="G22" s="56">
        <v>0</v>
      </c>
      <c r="H22" s="56">
        <v>0</v>
      </c>
      <c r="I22" s="56">
        <v>0</v>
      </c>
      <c r="J22" s="56">
        <v>0</v>
      </c>
      <c r="K22" s="57">
        <v>0</v>
      </c>
    </row>
    <row r="23" spans="1:11" ht="33.6">
      <c r="A23" s="56">
        <v>18</v>
      </c>
      <c r="B23" s="57">
        <v>3328</v>
      </c>
      <c r="C23" s="53" t="s">
        <v>159</v>
      </c>
      <c r="D23" s="58" t="s">
        <v>160</v>
      </c>
      <c r="E23" s="55">
        <v>2226</v>
      </c>
      <c r="F23" s="56">
        <v>2226</v>
      </c>
      <c r="G23" s="56">
        <v>0</v>
      </c>
      <c r="H23" s="56">
        <v>0</v>
      </c>
      <c r="I23" s="56">
        <v>0</v>
      </c>
      <c r="J23" s="56">
        <v>0</v>
      </c>
      <c r="K23" s="57">
        <v>0</v>
      </c>
    </row>
    <row r="24" spans="1:11" ht="50.4">
      <c r="A24" s="56">
        <v>19</v>
      </c>
      <c r="B24" s="57">
        <v>3332</v>
      </c>
      <c r="C24" s="53" t="s">
        <v>134</v>
      </c>
      <c r="D24" s="58" t="s">
        <v>135</v>
      </c>
      <c r="E24" s="55">
        <f t="shared" ref="E24" si="4">F24+G24+H24+I24+J24</f>
        <v>1163</v>
      </c>
      <c r="F24" s="56">
        <v>1163</v>
      </c>
      <c r="G24" s="56">
        <v>0</v>
      </c>
      <c r="H24" s="56">
        <v>0</v>
      </c>
      <c r="I24" s="56">
        <v>0</v>
      </c>
      <c r="J24" s="56">
        <v>0</v>
      </c>
      <c r="K24" s="57">
        <v>0</v>
      </c>
    </row>
    <row r="25" spans="1:11" ht="33.6">
      <c r="A25" s="56">
        <v>20</v>
      </c>
      <c r="B25" s="57">
        <v>3332</v>
      </c>
      <c r="C25" s="53" t="s">
        <v>71</v>
      </c>
      <c r="D25" s="54" t="s">
        <v>72</v>
      </c>
      <c r="E25" s="55">
        <f>F25+G25+H25+I25+J25</f>
        <v>5680</v>
      </c>
      <c r="F25" s="56">
        <v>5605</v>
      </c>
      <c r="G25" s="56">
        <v>21</v>
      </c>
      <c r="H25" s="56">
        <v>0</v>
      </c>
      <c r="I25" s="56">
        <v>54</v>
      </c>
      <c r="J25" s="56">
        <v>0</v>
      </c>
      <c r="K25" s="57">
        <v>5425</v>
      </c>
    </row>
    <row r="26" spans="1:11" ht="33.6">
      <c r="A26" s="56">
        <v>21</v>
      </c>
      <c r="B26" s="57">
        <v>3332</v>
      </c>
      <c r="C26" s="53" t="s">
        <v>85</v>
      </c>
      <c r="D26" s="54" t="s">
        <v>86</v>
      </c>
      <c r="E26" s="55">
        <f t="shared" ref="E26:E40" si="5">F26+G26+H26+I26+J26</f>
        <v>1242</v>
      </c>
      <c r="F26" s="55">
        <v>0</v>
      </c>
      <c r="G26" s="55">
        <v>1112</v>
      </c>
      <c r="H26" s="55">
        <v>130</v>
      </c>
      <c r="I26" s="56">
        <v>0</v>
      </c>
      <c r="J26" s="56">
        <v>0</v>
      </c>
      <c r="K26" s="57">
        <v>595</v>
      </c>
    </row>
    <row r="27" spans="1:11" ht="33.6">
      <c r="A27" s="56">
        <v>22</v>
      </c>
      <c r="B27" s="57">
        <v>3332</v>
      </c>
      <c r="C27" s="53" t="s">
        <v>60</v>
      </c>
      <c r="D27" s="54" t="s">
        <v>23</v>
      </c>
      <c r="E27" s="55">
        <f t="shared" si="5"/>
        <v>2032</v>
      </c>
      <c r="F27" s="55">
        <v>28</v>
      </c>
      <c r="G27" s="55">
        <v>869</v>
      </c>
      <c r="H27" s="55">
        <v>1131</v>
      </c>
      <c r="I27" s="55">
        <v>4</v>
      </c>
      <c r="J27" s="56">
        <v>0</v>
      </c>
      <c r="K27" s="57">
        <v>188</v>
      </c>
    </row>
    <row r="28" spans="1:11" ht="33.6">
      <c r="A28" s="56">
        <v>23</v>
      </c>
      <c r="B28" s="57">
        <v>3332</v>
      </c>
      <c r="C28" s="53" t="s">
        <v>19</v>
      </c>
      <c r="D28" s="54" t="s">
        <v>20</v>
      </c>
      <c r="E28" s="55">
        <f t="shared" si="5"/>
        <v>2086</v>
      </c>
      <c r="F28" s="55">
        <v>0</v>
      </c>
      <c r="G28" s="55">
        <v>0</v>
      </c>
      <c r="H28" s="55">
        <v>2086</v>
      </c>
      <c r="I28" s="55">
        <v>0</v>
      </c>
      <c r="J28" s="56">
        <v>0</v>
      </c>
      <c r="K28" s="57">
        <v>1037</v>
      </c>
    </row>
    <row r="29" spans="1:11" ht="33.6">
      <c r="A29" s="56">
        <v>24</v>
      </c>
      <c r="B29" s="57">
        <v>3332</v>
      </c>
      <c r="C29" s="53" t="s">
        <v>34</v>
      </c>
      <c r="D29" s="54" t="s">
        <v>59</v>
      </c>
      <c r="E29" s="55">
        <f t="shared" si="5"/>
        <v>6488</v>
      </c>
      <c r="F29" s="56">
        <v>0</v>
      </c>
      <c r="G29" s="56">
        <v>4971</v>
      </c>
      <c r="H29" s="56">
        <v>1051</v>
      </c>
      <c r="I29" s="56">
        <v>60</v>
      </c>
      <c r="J29" s="56">
        <v>406</v>
      </c>
      <c r="K29" s="57">
        <v>4418</v>
      </c>
    </row>
    <row r="30" spans="1:11" ht="33.6">
      <c r="A30" s="56">
        <v>25</v>
      </c>
      <c r="B30" s="57">
        <v>3332</v>
      </c>
      <c r="C30" s="53" t="s">
        <v>105</v>
      </c>
      <c r="D30" s="54" t="s">
        <v>106</v>
      </c>
      <c r="E30" s="55">
        <f t="shared" si="5"/>
        <v>3751</v>
      </c>
      <c r="F30" s="55">
        <v>3751</v>
      </c>
      <c r="G30" s="55">
        <v>0</v>
      </c>
      <c r="H30" s="55">
        <v>0</v>
      </c>
      <c r="I30" s="55">
        <v>0</v>
      </c>
      <c r="J30" s="55">
        <v>0</v>
      </c>
      <c r="K30" s="57">
        <v>0</v>
      </c>
    </row>
    <row r="31" spans="1:11" ht="33.6">
      <c r="A31" s="56">
        <v>26</v>
      </c>
      <c r="B31" s="57">
        <v>3332</v>
      </c>
      <c r="C31" s="53" t="s">
        <v>125</v>
      </c>
      <c r="D31" s="58" t="s">
        <v>126</v>
      </c>
      <c r="E31" s="55">
        <f t="shared" si="5"/>
        <v>10947</v>
      </c>
      <c r="F31" s="55">
        <v>10947</v>
      </c>
      <c r="G31" s="55">
        <v>0</v>
      </c>
      <c r="H31" s="55">
        <v>0</v>
      </c>
      <c r="I31" s="55">
        <v>0</v>
      </c>
      <c r="J31" s="55">
        <v>0</v>
      </c>
      <c r="K31" s="57">
        <v>0</v>
      </c>
    </row>
    <row r="32" spans="1:11" ht="33.6">
      <c r="A32" s="56">
        <v>27</v>
      </c>
      <c r="B32" s="57">
        <v>3332</v>
      </c>
      <c r="C32" s="53" t="s">
        <v>128</v>
      </c>
      <c r="D32" s="58" t="s">
        <v>129</v>
      </c>
      <c r="E32" s="55">
        <f t="shared" si="5"/>
        <v>1433</v>
      </c>
      <c r="F32" s="55">
        <v>269</v>
      </c>
      <c r="G32" s="55">
        <v>1164</v>
      </c>
      <c r="H32" s="55">
        <v>0</v>
      </c>
      <c r="I32" s="55">
        <v>0</v>
      </c>
      <c r="J32" s="55">
        <v>0</v>
      </c>
      <c r="K32" s="57">
        <v>0</v>
      </c>
    </row>
    <row r="33" spans="1:11" ht="33.6">
      <c r="A33" s="56">
        <v>28</v>
      </c>
      <c r="B33" s="57">
        <v>3332</v>
      </c>
      <c r="C33" s="53" t="s">
        <v>130</v>
      </c>
      <c r="D33" s="58" t="s">
        <v>131</v>
      </c>
      <c r="E33" s="55">
        <f t="shared" si="5"/>
        <v>1908</v>
      </c>
      <c r="F33" s="55">
        <v>1908</v>
      </c>
      <c r="G33" s="55">
        <v>0</v>
      </c>
      <c r="H33" s="55">
        <v>0</v>
      </c>
      <c r="I33" s="55">
        <v>0</v>
      </c>
      <c r="J33" s="55">
        <v>0</v>
      </c>
      <c r="K33" s="57">
        <v>0</v>
      </c>
    </row>
    <row r="34" spans="1:11" ht="33.6">
      <c r="A34" s="56">
        <v>29</v>
      </c>
      <c r="B34" s="57">
        <v>3334</v>
      </c>
      <c r="C34" s="53" t="s">
        <v>28</v>
      </c>
      <c r="D34" s="54" t="s">
        <v>27</v>
      </c>
      <c r="E34" s="55">
        <f t="shared" si="5"/>
        <v>1751</v>
      </c>
      <c r="F34" s="55">
        <v>0</v>
      </c>
      <c r="G34" s="55">
        <v>1454</v>
      </c>
      <c r="H34" s="55">
        <v>39</v>
      </c>
      <c r="I34" s="56">
        <v>258</v>
      </c>
      <c r="J34" s="56">
        <v>0</v>
      </c>
      <c r="K34" s="57">
        <v>0</v>
      </c>
    </row>
    <row r="35" spans="1:11" ht="33.6">
      <c r="A35" s="56">
        <v>30</v>
      </c>
      <c r="B35" s="57">
        <v>3334</v>
      </c>
      <c r="C35" s="53" t="s">
        <v>107</v>
      </c>
      <c r="D35" s="54" t="s">
        <v>108</v>
      </c>
      <c r="E35" s="55">
        <f t="shared" si="5"/>
        <v>1043</v>
      </c>
      <c r="F35" s="55">
        <v>0</v>
      </c>
      <c r="G35" s="55">
        <v>1024</v>
      </c>
      <c r="H35" s="55">
        <v>0</v>
      </c>
      <c r="I35" s="56">
        <v>19</v>
      </c>
      <c r="J35" s="56">
        <v>0</v>
      </c>
      <c r="K35" s="57">
        <v>0</v>
      </c>
    </row>
    <row r="36" spans="1:11" ht="33.6">
      <c r="A36" s="56">
        <v>31</v>
      </c>
      <c r="B36" s="57">
        <v>3334</v>
      </c>
      <c r="C36" s="53" t="s">
        <v>11</v>
      </c>
      <c r="D36" s="54" t="s">
        <v>10</v>
      </c>
      <c r="E36" s="55">
        <f t="shared" si="5"/>
        <v>3943</v>
      </c>
      <c r="F36" s="55">
        <v>0</v>
      </c>
      <c r="G36" s="55">
        <v>3943</v>
      </c>
      <c r="H36" s="55">
        <v>0</v>
      </c>
      <c r="I36" s="55">
        <v>0</v>
      </c>
      <c r="J36" s="55">
        <v>0</v>
      </c>
      <c r="K36" s="57">
        <v>0</v>
      </c>
    </row>
    <row r="37" spans="1:11" ht="33.6">
      <c r="A37" s="56">
        <v>32</v>
      </c>
      <c r="B37" s="57">
        <v>3334</v>
      </c>
      <c r="C37" s="53" t="s">
        <v>35</v>
      </c>
      <c r="D37" s="54" t="s">
        <v>36</v>
      </c>
      <c r="E37" s="55">
        <f t="shared" si="5"/>
        <v>1412</v>
      </c>
      <c r="F37" s="55">
        <v>0</v>
      </c>
      <c r="G37" s="55">
        <v>1412</v>
      </c>
      <c r="H37" s="55">
        <v>0</v>
      </c>
      <c r="I37" s="56">
        <v>0</v>
      </c>
      <c r="J37" s="56">
        <v>0</v>
      </c>
      <c r="K37" s="57">
        <v>0</v>
      </c>
    </row>
    <row r="38" spans="1:11" ht="50.4">
      <c r="A38" s="56">
        <v>33</v>
      </c>
      <c r="B38" s="57">
        <v>3334</v>
      </c>
      <c r="C38" s="53" t="s">
        <v>51</v>
      </c>
      <c r="D38" s="54" t="s">
        <v>52</v>
      </c>
      <c r="E38" s="55">
        <f t="shared" si="5"/>
        <v>2517</v>
      </c>
      <c r="F38" s="55">
        <v>0</v>
      </c>
      <c r="G38" s="55">
        <v>2517</v>
      </c>
      <c r="H38" s="55">
        <v>0</v>
      </c>
      <c r="I38" s="55">
        <v>0</v>
      </c>
      <c r="J38" s="55">
        <v>0</v>
      </c>
      <c r="K38" s="57">
        <v>0</v>
      </c>
    </row>
    <row r="39" spans="1:11" ht="33.6">
      <c r="A39" s="56">
        <v>34</v>
      </c>
      <c r="B39" s="57">
        <v>3334</v>
      </c>
      <c r="C39" s="53" t="s">
        <v>65</v>
      </c>
      <c r="D39" s="54" t="s">
        <v>66</v>
      </c>
      <c r="E39" s="55">
        <f t="shared" si="5"/>
        <v>2629</v>
      </c>
      <c r="F39" s="56">
        <v>0</v>
      </c>
      <c r="G39" s="56">
        <v>2629</v>
      </c>
      <c r="H39" s="56">
        <v>0</v>
      </c>
      <c r="I39" s="56">
        <v>0</v>
      </c>
      <c r="J39" s="56">
        <v>0</v>
      </c>
      <c r="K39" s="57">
        <v>0</v>
      </c>
    </row>
    <row r="40" spans="1:11" ht="33.6">
      <c r="A40" s="56">
        <v>35</v>
      </c>
      <c r="B40" s="57">
        <v>3334</v>
      </c>
      <c r="C40" s="53" t="s">
        <v>115</v>
      </c>
      <c r="D40" s="54" t="s">
        <v>116</v>
      </c>
      <c r="E40" s="55">
        <f t="shared" si="5"/>
        <v>1429</v>
      </c>
      <c r="F40" s="56">
        <v>29</v>
      </c>
      <c r="G40" s="56">
        <v>358</v>
      </c>
      <c r="H40" s="56">
        <v>0</v>
      </c>
      <c r="I40" s="56">
        <v>235</v>
      </c>
      <c r="J40" s="56">
        <v>807</v>
      </c>
      <c r="K40" s="57">
        <v>8</v>
      </c>
    </row>
    <row r="41" spans="1:11" ht="33.6">
      <c r="A41" s="56">
        <v>36</v>
      </c>
      <c r="B41" s="57">
        <v>3339</v>
      </c>
      <c r="C41" s="53" t="s">
        <v>83</v>
      </c>
      <c r="D41" s="54" t="s">
        <v>84</v>
      </c>
      <c r="E41" s="55">
        <f>F41+G41+H41+I41+J41</f>
        <v>3867</v>
      </c>
      <c r="F41" s="56">
        <v>0</v>
      </c>
      <c r="G41" s="56">
        <v>42</v>
      </c>
      <c r="H41" s="56">
        <v>0</v>
      </c>
      <c r="I41" s="56">
        <v>3825</v>
      </c>
      <c r="J41" s="56">
        <v>0</v>
      </c>
      <c r="K41" s="57">
        <v>3867</v>
      </c>
    </row>
    <row r="42" spans="1:11" ht="33.6">
      <c r="A42" s="56">
        <v>37</v>
      </c>
      <c r="B42" s="57">
        <v>3339</v>
      </c>
      <c r="C42" s="53" t="s">
        <v>111</v>
      </c>
      <c r="D42" s="54" t="s">
        <v>112</v>
      </c>
      <c r="E42" s="55">
        <f>F42+G42+H42+I42+J42</f>
        <v>1204</v>
      </c>
      <c r="F42" s="56">
        <v>0</v>
      </c>
      <c r="G42" s="56">
        <v>0</v>
      </c>
      <c r="H42" s="56">
        <v>1204</v>
      </c>
      <c r="I42" s="56">
        <v>0</v>
      </c>
      <c r="J42" s="56">
        <v>0</v>
      </c>
      <c r="K42" s="57">
        <v>374</v>
      </c>
    </row>
    <row r="43" spans="1:11" ht="33.6">
      <c r="A43" s="56">
        <v>38</v>
      </c>
      <c r="B43" s="57">
        <v>3339</v>
      </c>
      <c r="C43" s="53" t="s">
        <v>56</v>
      </c>
      <c r="D43" s="54" t="s">
        <v>54</v>
      </c>
      <c r="E43" s="55">
        <f t="shared" ref="E43:E47" si="6">F43+G43+H43+I43+J43</f>
        <v>1822</v>
      </c>
      <c r="F43" s="55">
        <v>0</v>
      </c>
      <c r="G43" s="55">
        <v>0</v>
      </c>
      <c r="H43" s="55">
        <v>1822</v>
      </c>
      <c r="I43" s="55">
        <v>0</v>
      </c>
      <c r="J43" s="55">
        <v>0</v>
      </c>
      <c r="K43" s="57">
        <v>0</v>
      </c>
    </row>
    <row r="44" spans="1:11" ht="33.6">
      <c r="A44" s="56">
        <v>39</v>
      </c>
      <c r="B44" s="57">
        <v>3339</v>
      </c>
      <c r="C44" s="53" t="s">
        <v>163</v>
      </c>
      <c r="D44" s="58" t="s">
        <v>182</v>
      </c>
      <c r="E44" s="55">
        <f t="shared" si="6"/>
        <v>8141</v>
      </c>
      <c r="F44" s="55">
        <v>0</v>
      </c>
      <c r="G44" s="55">
        <v>8141</v>
      </c>
      <c r="H44" s="55">
        <v>0</v>
      </c>
      <c r="I44" s="55">
        <v>0</v>
      </c>
      <c r="J44" s="55">
        <v>0</v>
      </c>
      <c r="K44" s="57">
        <v>0</v>
      </c>
    </row>
    <row r="45" spans="1:11" ht="33.6">
      <c r="A45" s="56">
        <v>40</v>
      </c>
      <c r="B45" s="57">
        <v>3340</v>
      </c>
      <c r="C45" s="53" t="s">
        <v>42</v>
      </c>
      <c r="D45" s="54" t="s">
        <v>43</v>
      </c>
      <c r="E45" s="55">
        <f t="shared" si="6"/>
        <v>1793</v>
      </c>
      <c r="F45" s="55">
        <v>0</v>
      </c>
      <c r="G45" s="55">
        <v>1793</v>
      </c>
      <c r="H45" s="56">
        <v>0</v>
      </c>
      <c r="I45" s="56">
        <v>0</v>
      </c>
      <c r="J45" s="56">
        <v>0</v>
      </c>
      <c r="K45" s="57">
        <v>0</v>
      </c>
    </row>
    <row r="46" spans="1:11" ht="33.6">
      <c r="A46" s="56">
        <v>41</v>
      </c>
      <c r="B46" s="57">
        <v>3340</v>
      </c>
      <c r="C46" s="53" t="s">
        <v>67</v>
      </c>
      <c r="D46" s="54" t="s">
        <v>68</v>
      </c>
      <c r="E46" s="55">
        <f t="shared" si="6"/>
        <v>1347</v>
      </c>
      <c r="F46" s="56">
        <v>0</v>
      </c>
      <c r="G46" s="56">
        <v>5</v>
      </c>
      <c r="H46" s="56">
        <v>1342</v>
      </c>
      <c r="I46" s="56">
        <v>0</v>
      </c>
      <c r="J46" s="56">
        <v>0</v>
      </c>
      <c r="K46" s="57">
        <v>0</v>
      </c>
    </row>
    <row r="47" spans="1:11" ht="33.6">
      <c r="A47" s="56">
        <v>42</v>
      </c>
      <c r="B47" s="57">
        <v>3340</v>
      </c>
      <c r="C47" s="53" t="s">
        <v>31</v>
      </c>
      <c r="D47" s="54" t="s">
        <v>32</v>
      </c>
      <c r="E47" s="55">
        <f t="shared" si="6"/>
        <v>1127</v>
      </c>
      <c r="F47" s="55">
        <v>0</v>
      </c>
      <c r="G47" s="55">
        <v>0</v>
      </c>
      <c r="H47" s="55">
        <v>1127</v>
      </c>
      <c r="I47" s="56">
        <v>0</v>
      </c>
      <c r="J47" s="56">
        <v>0</v>
      </c>
      <c r="K47" s="57">
        <v>0</v>
      </c>
    </row>
    <row r="48" spans="1:11" ht="33.6">
      <c r="A48" s="56">
        <v>43</v>
      </c>
      <c r="B48" s="57">
        <v>3340</v>
      </c>
      <c r="C48" s="53" t="s">
        <v>73</v>
      </c>
      <c r="D48" s="54" t="s">
        <v>74</v>
      </c>
      <c r="E48" s="55">
        <f>F48+G48+H48+I48+J48</f>
        <v>1314</v>
      </c>
      <c r="F48" s="56">
        <v>0</v>
      </c>
      <c r="G48" s="56">
        <v>1314</v>
      </c>
      <c r="H48" s="56">
        <v>0</v>
      </c>
      <c r="I48" s="56">
        <v>0</v>
      </c>
      <c r="J48" s="56">
        <v>0</v>
      </c>
      <c r="K48" s="57">
        <v>0</v>
      </c>
    </row>
    <row r="49" spans="1:11" ht="50.4">
      <c r="A49" s="56">
        <v>44</v>
      </c>
      <c r="B49" s="57">
        <v>3340</v>
      </c>
      <c r="C49" s="53" t="s">
        <v>38</v>
      </c>
      <c r="D49" s="54" t="s">
        <v>39</v>
      </c>
      <c r="E49" s="55">
        <f t="shared" ref="E49:E51" si="7">F49+G49+H49+I49+J49</f>
        <v>1888</v>
      </c>
      <c r="F49" s="55">
        <v>0</v>
      </c>
      <c r="G49" s="55">
        <v>1832</v>
      </c>
      <c r="H49" s="55">
        <v>19</v>
      </c>
      <c r="I49" s="56">
        <v>37</v>
      </c>
      <c r="J49" s="56">
        <v>0</v>
      </c>
      <c r="K49" s="57">
        <v>0</v>
      </c>
    </row>
    <row r="50" spans="1:11" ht="33.6">
      <c r="A50" s="56">
        <v>45</v>
      </c>
      <c r="B50" s="57">
        <v>3340</v>
      </c>
      <c r="C50" s="53" t="s">
        <v>9</v>
      </c>
      <c r="D50" s="54" t="s">
        <v>102</v>
      </c>
      <c r="E50" s="55">
        <f t="shared" si="7"/>
        <v>3322</v>
      </c>
      <c r="F50" s="55">
        <v>0</v>
      </c>
      <c r="G50" s="55">
        <v>0</v>
      </c>
      <c r="H50" s="55">
        <v>3322</v>
      </c>
      <c r="I50" s="56">
        <v>0</v>
      </c>
      <c r="J50" s="56">
        <v>0</v>
      </c>
      <c r="K50" s="57">
        <v>0</v>
      </c>
    </row>
    <row r="51" spans="1:11" ht="33.6">
      <c r="A51" s="56">
        <v>46</v>
      </c>
      <c r="B51" s="57">
        <v>3340</v>
      </c>
      <c r="C51" s="53" t="s">
        <v>161</v>
      </c>
      <c r="D51" s="58" t="s">
        <v>162</v>
      </c>
      <c r="E51" s="55">
        <f t="shared" si="7"/>
        <v>4731</v>
      </c>
      <c r="F51" s="56">
        <v>4731</v>
      </c>
      <c r="G51" s="56">
        <v>0</v>
      </c>
      <c r="H51" s="56">
        <v>0</v>
      </c>
      <c r="I51" s="56">
        <v>0</v>
      </c>
      <c r="J51" s="56">
        <v>0</v>
      </c>
      <c r="K51" s="57">
        <v>0</v>
      </c>
    </row>
    <row r="52" spans="1:11" ht="50.4">
      <c r="A52" s="56">
        <v>47</v>
      </c>
      <c r="B52" s="57"/>
      <c r="C52" s="53"/>
      <c r="D52" s="58" t="s">
        <v>76</v>
      </c>
      <c r="E52" s="55">
        <v>26339</v>
      </c>
      <c r="F52" s="56">
        <v>0</v>
      </c>
      <c r="G52" s="56">
        <v>9816</v>
      </c>
      <c r="H52" s="56">
        <v>16458</v>
      </c>
      <c r="I52" s="56">
        <v>65</v>
      </c>
      <c r="J52" s="56">
        <v>0</v>
      </c>
      <c r="K52" s="57">
        <v>0</v>
      </c>
    </row>
    <row r="53" spans="1:11" ht="16.8">
      <c r="A53" s="56">
        <v>48</v>
      </c>
      <c r="B53" s="57"/>
      <c r="C53" s="53"/>
      <c r="D53" s="58" t="s">
        <v>78</v>
      </c>
      <c r="E53" s="55">
        <v>1444</v>
      </c>
      <c r="F53" s="56">
        <v>0</v>
      </c>
      <c r="G53" s="56">
        <v>383</v>
      </c>
      <c r="H53" s="56">
        <v>1061</v>
      </c>
      <c r="I53" s="56">
        <v>0</v>
      </c>
      <c r="J53" s="56">
        <v>0</v>
      </c>
      <c r="K53" s="57">
        <v>1321</v>
      </c>
    </row>
    <row r="54" spans="1:11" ht="16.8">
      <c r="A54" s="76" t="s">
        <v>30</v>
      </c>
      <c r="B54" s="77"/>
      <c r="C54" s="77"/>
      <c r="D54" s="78"/>
      <c r="E54" s="66">
        <f>SUM(E6:E53)</f>
        <v>149291</v>
      </c>
      <c r="F54" s="66">
        <f t="shared" ref="F54:K54" si="8">SUM(F6:F53)</f>
        <v>41359</v>
      </c>
      <c r="G54" s="66">
        <f t="shared" si="8"/>
        <v>55544</v>
      </c>
      <c r="H54" s="66">
        <f t="shared" si="8"/>
        <v>40957</v>
      </c>
      <c r="I54" s="66">
        <f t="shared" si="8"/>
        <v>5110</v>
      </c>
      <c r="J54" s="66">
        <f t="shared" si="8"/>
        <v>6321</v>
      </c>
      <c r="K54" s="66">
        <f t="shared" si="8"/>
        <v>25677</v>
      </c>
    </row>
  </sheetData>
  <mergeCells count="9">
    <mergeCell ref="A54:D54"/>
    <mergeCell ref="J1:K1"/>
    <mergeCell ref="A2:J2"/>
    <mergeCell ref="A4:A5"/>
    <mergeCell ref="B4:B5"/>
    <mergeCell ref="C4:C5"/>
    <mergeCell ref="D4:D5"/>
    <mergeCell ref="E4:J4"/>
    <mergeCell ref="K4:K5"/>
  </mergeCells>
  <pageMargins left="0.55118110236220474" right="0.19685039370078741" top="0.35433070866141736" bottom="0.39370078740157483" header="0.31496062992125984" footer="0.31496062992125984"/>
  <pageSetup paperSize="9" scale="55" fitToHeight="2" orientation="portrait" r:id="rId1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 ОКТМО</vt:lpstr>
      <vt:lpstr>с ИФНС</vt:lpstr>
      <vt:lpstr>на сайт</vt:lpstr>
      <vt:lpstr>'на сайт'!Область_печати</vt:lpstr>
      <vt:lpstr>'по ОКТМО'!Область_печати</vt:lpstr>
      <vt:lpstr>'с ИФНС'!Область_печати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3300-00-084</dc:creator>
  <cp:lastModifiedBy>3300-00-421</cp:lastModifiedBy>
  <cp:lastPrinted>2015-09-10T10:13:19Z</cp:lastPrinted>
  <dcterms:created xsi:type="dcterms:W3CDTF">2013-10-24T05:14:02Z</dcterms:created>
  <dcterms:modified xsi:type="dcterms:W3CDTF">2015-09-11T09:43:28Z</dcterms:modified>
</cp:coreProperties>
</file>